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CC52A8E4-E5B1-4FC2-BBE9-352E5C7B8C6C}" xr6:coauthVersionLast="47" xr6:coauthVersionMax="47" xr10:uidLastSave="{00000000-0000-0000-0000-000000000000}"/>
  <bookViews>
    <workbookView xWindow="28680" yWindow="780" windowWidth="19440" windowHeight="14880" xr2:uid="{D50876FE-996E-4158-83CA-A93A0B5E307D}"/>
  </bookViews>
  <sheets>
    <sheet name="HGG" sheetId="1" r:id="rId1"/>
  </sheets>
  <definedNames>
    <definedName name="_xlnm._FilterDatabase" localSheetId="0" hidden="1">HGG!$F$67:$K$77</definedName>
    <definedName name="_xlnm.Print_Area" localSheetId="0">HGG!$A$1:$V$117</definedName>
    <definedName name="_xlnm.Print_Titles" localSheetId="0">HGG!$66:$67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89" i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sharedStrings.xml><?xml version="1.0" encoding="utf-8"?>
<sst xmlns="http://schemas.openxmlformats.org/spreadsheetml/2006/main" count="239" uniqueCount="78">
  <si>
    <t>Relatório Resumido da Execução Orçamentária e Financeira por Contrato de Gestão</t>
  </si>
  <si>
    <t>Ano: 2021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</si>
  <si>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</si>
  <si>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</si>
  <si>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</si>
  <si>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</si>
  <si>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</si>
  <si>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>Contrato de Gestão nº: 024/2012 - SES  - 15º Termo Aditivo, 16º Termo Aditivo</t>
  </si>
  <si>
    <t xml:space="preserve">Vigência do Contrato de Gestão - Início  13/03/2012 Término 12/03/2013 / 13º Termo Aditivo: Início 13/03/2020 Término 12/03/2021 /14º Termo Aditivo: Início 13/03/2021 Término 12/03/2022 </t>
  </si>
  <si>
    <t>Previsão de Repasse Mensal do Contrato de Gestão/ADITIVO - Custeio : R$ 13.128.561,76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</si>
  <si>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</si>
  <si>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</si>
  <si>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</si>
  <si>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</si>
  <si>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</si>
  <si>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</si>
  <si>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</si>
  <si>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</si>
  <si>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</si>
  <si>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</si>
  <si>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</si>
  <si>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</si>
  <si>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</si>
  <si>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</si>
  <si>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</si>
  <si>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</si>
  <si>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</si>
  <si>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</si>
  <si>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</si>
  <si>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</si>
  <si>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jan.-21</t>
  </si>
  <si>
    <t>fev.-21</t>
  </si>
  <si>
    <t>mar.-21</t>
  </si>
  <si>
    <t>abr.-21</t>
  </si>
  <si>
    <t>mai.-21</t>
  </si>
  <si>
    <t>jun.-21</t>
  </si>
  <si>
    <t>jul.-21</t>
  </si>
  <si>
    <t>ago.-21</t>
  </si>
  <si>
    <t>set.-21</t>
  </si>
  <si>
    <t>out.-21</t>
  </si>
  <si>
    <t>nov.-21</t>
  </si>
  <si>
    <t>dez.-21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</si>
  <si>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</si>
  <si>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</si>
  <si>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</si>
  <si>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</si>
  <si>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</si>
  <si>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</si>
  <si>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</si>
  <si>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</si>
  <si>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</si>
  <si>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</si>
  <si>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</si>
  <si>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</si>
  <si>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</si>
  <si>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</si>
  <si>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</si>
  <si>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</si>
  <si>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</si>
  <si>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mar a ago-21</t>
  </si>
  <si>
    <t>Glosa -Residentes (Programa de Residência Médica).</t>
  </si>
  <si>
    <t>3.1.91.11.10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</si>
  <si>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</si>
  <si>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</si>
  <si>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</si>
  <si>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</si>
  <si>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</si>
  <si>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Glosa Segurança Armada.</t>
  </si>
  <si>
    <t>Outras Glosas: Compensações Financeira - Programa Residência Médica.</t>
  </si>
  <si>
    <t>Glosa- Custeio</t>
  </si>
  <si>
    <t>SES/GMAE-14421 E SES/SUPECC-03082.</t>
  </si>
  <si>
    <t>202100010058583 e 201800010008207</t>
  </si>
  <si>
    <t>Glosa - Compensação (valor que se encontra no caixa da Parceira Privada) Ação Corretiva 0039/2022- CGE/GO (000034274926)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</si>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</sst>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6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wrapText="1"/>
    </xf>
    <xf numFmtId="4" fontId="2" fillId="0" borderId="1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4" fontId="4" fillId="6" borderId="14" xfId="0" applyNumberFormat="1" applyFont="1" applyFill="1" applyBorder="1" applyAlignment="1">
      <alignment horizontal="right" vertical="center" wrapText="1"/>
    </xf>
    <xf numFmtId="0" fontId="2" fillId="6" borderId="1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4D69-4496-4E67-A7B3-2DEB48E6C6C7}">
  <sheetPr>
    <tabColor theme="7" tint="-0.499984740745262"/>
    <pageSetUpPr fitToPage="1"/>
  </sheetPr>
  <dimension ref="A1:V153"/>
  <sheetViews>
    <sheetView tabSelected="1" zoomScaleNormal="100" workbookViewId="0">
      <selection sqref="A1:V111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59" customWidth="1"/>
    <col min="4" max="7" width="16" customWidth="1"/>
    <col min="8" max="8" width="16.5703125" customWidth="1"/>
    <col min="9" max="9" width="18.5703125" customWidth="1"/>
    <col min="10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12618055.17</v>
      </c>
      <c r="C22" s="21">
        <v>9283023.5099999998</v>
      </c>
      <c r="D22" s="22">
        <v>19645000.940000001</v>
      </c>
      <c r="E22" s="22"/>
      <c r="F22" s="22"/>
      <c r="G22" s="22">
        <v>19430032.600000001</v>
      </c>
      <c r="H22" s="22"/>
      <c r="I22" s="23"/>
      <c r="J22" s="21">
        <v>3071864.82</v>
      </c>
      <c r="K22" s="19" t="s">
        <v>30</v>
      </c>
      <c r="L22" s="22">
        <v>10361977.43</v>
      </c>
      <c r="M22" s="24"/>
      <c r="N22" s="24"/>
      <c r="O22" s="25"/>
      <c r="P22" s="25"/>
      <c r="Q22" s="25"/>
      <c r="R22" s="25"/>
      <c r="S22" s="25"/>
      <c r="T22" s="25"/>
      <c r="U22" s="25"/>
      <c r="V22" s="24">
        <f>L22+M22+N22+R22+S22+T22+U22</f>
        <v>10361977.43</v>
      </c>
    </row>
    <row r="23" spans="1:22" ht="15.75" thickBot="1" x14ac:dyDescent="0.3">
      <c r="A23" s="19" t="s">
        <v>30</v>
      </c>
      <c r="B23" s="26"/>
      <c r="C23" s="21"/>
      <c r="D23" s="22"/>
      <c r="E23" s="22"/>
      <c r="F23" s="22"/>
      <c r="G23" s="22"/>
      <c r="H23" s="22"/>
      <c r="I23" s="23"/>
      <c r="J23" s="21"/>
      <c r="K23" s="19" t="s">
        <v>31</v>
      </c>
      <c r="L23" s="22">
        <v>9068055.1699999999</v>
      </c>
      <c r="M23" s="24"/>
      <c r="N23" s="24"/>
      <c r="O23" s="25"/>
      <c r="P23" s="25"/>
      <c r="Q23" s="25"/>
      <c r="R23" s="25"/>
      <c r="S23" s="25"/>
      <c r="T23" s="25"/>
      <c r="U23" s="25"/>
      <c r="V23" s="24">
        <f t="shared" ref="V23:V54" si="0">L23+M23+N23+R23+S23+T23+U23</f>
        <v>9068055.1699999999</v>
      </c>
    </row>
    <row r="24" spans="1:22" ht="15.75" thickBot="1" x14ac:dyDescent="0.3">
      <c r="A24" s="19" t="s">
        <v>31</v>
      </c>
      <c r="B24" s="27">
        <v>12618055.17</v>
      </c>
      <c r="C24" s="21">
        <v>9283023.5099999998</v>
      </c>
      <c r="D24" s="22">
        <v>2104529.02</v>
      </c>
      <c r="E24" s="22">
        <v>54000</v>
      </c>
      <c r="F24" s="22"/>
      <c r="G24" s="22">
        <v>1928525.28</v>
      </c>
      <c r="H24" s="22"/>
      <c r="I24" s="23"/>
      <c r="J24" s="21">
        <v>3190971.71</v>
      </c>
      <c r="K24" s="28" t="s">
        <v>32</v>
      </c>
      <c r="L24" s="22">
        <v>1928525.28</v>
      </c>
      <c r="M24" s="24"/>
      <c r="N24" s="24"/>
      <c r="O24" s="25"/>
      <c r="P24" s="25"/>
      <c r="Q24" s="25"/>
      <c r="R24" s="25"/>
      <c r="S24" s="25"/>
      <c r="T24" s="25"/>
      <c r="U24" s="25"/>
      <c r="V24" s="24">
        <f t="shared" si="0"/>
        <v>1928525.28</v>
      </c>
    </row>
    <row r="25" spans="1:22" ht="15.75" thickBot="1" x14ac:dyDescent="0.3">
      <c r="A25" s="28" t="s">
        <v>32</v>
      </c>
      <c r="B25" s="27">
        <v>14758387.67</v>
      </c>
      <c r="C25" s="21">
        <v>11585645.473999999</v>
      </c>
      <c r="D25" s="22"/>
      <c r="E25" s="22">
        <v>10214930.960000001</v>
      </c>
      <c r="F25" s="22"/>
      <c r="G25" s="22">
        <v>390972.08</v>
      </c>
      <c r="H25" s="22">
        <v>9707590.9600000009</v>
      </c>
      <c r="I25" s="29"/>
      <c r="J25" s="21">
        <v>3933457.26</v>
      </c>
      <c r="K25" s="19" t="s">
        <v>31</v>
      </c>
      <c r="L25" s="22">
        <v>390972.08</v>
      </c>
      <c r="M25" s="24"/>
      <c r="N25" s="24"/>
      <c r="O25" s="25"/>
      <c r="P25" s="25"/>
      <c r="Q25" s="25"/>
      <c r="R25" s="25"/>
      <c r="S25" s="25"/>
      <c r="T25" s="25"/>
      <c r="U25" s="25"/>
      <c r="V25" s="24">
        <f t="shared" si="0"/>
        <v>390972.08</v>
      </c>
    </row>
    <row r="26" spans="1:22" ht="15.75" thickBot="1" x14ac:dyDescent="0.3">
      <c r="A26" s="28" t="s">
        <v>32</v>
      </c>
      <c r="B26" s="27"/>
      <c r="C26" s="21"/>
      <c r="D26" s="22"/>
      <c r="E26" s="22"/>
      <c r="F26" s="22"/>
      <c r="G26" s="22"/>
      <c r="H26" s="22"/>
      <c r="I26" s="29"/>
      <c r="J26" s="21"/>
      <c r="K26" s="28" t="s">
        <v>32</v>
      </c>
      <c r="L26" s="24"/>
      <c r="M26" s="22">
        <v>8403790.9600000009</v>
      </c>
      <c r="N26" s="24"/>
      <c r="O26" s="25"/>
      <c r="P26" s="25"/>
      <c r="Q26" s="25"/>
      <c r="R26" s="25"/>
      <c r="S26" s="25"/>
      <c r="T26" s="25"/>
      <c r="U26" s="25"/>
      <c r="V26" s="24">
        <f t="shared" si="0"/>
        <v>8403790.9600000009</v>
      </c>
    </row>
    <row r="27" spans="1:22" ht="15.75" thickBot="1" x14ac:dyDescent="0.3">
      <c r="A27" s="28" t="s">
        <v>33</v>
      </c>
      <c r="B27" s="27">
        <v>16185276.02</v>
      </c>
      <c r="C27" s="21">
        <v>13120726.800000001</v>
      </c>
      <c r="D27" s="22"/>
      <c r="E27" s="22"/>
      <c r="F27" s="22">
        <v>10805378.74</v>
      </c>
      <c r="G27" s="22"/>
      <c r="H27" s="22"/>
      <c r="I27" s="23">
        <v>10805378.74</v>
      </c>
      <c r="J27" s="21">
        <v>15532293.92</v>
      </c>
      <c r="K27" s="28" t="s">
        <v>32</v>
      </c>
      <c r="L27" s="24"/>
      <c r="M27" s="24"/>
      <c r="N27" s="24">
        <v>7896238.3099999996</v>
      </c>
      <c r="O27" s="25"/>
      <c r="P27" s="25"/>
      <c r="Q27" s="25"/>
      <c r="R27" s="25"/>
      <c r="S27" s="25"/>
      <c r="T27" s="25"/>
      <c r="U27" s="25"/>
      <c r="V27" s="24">
        <f t="shared" si="0"/>
        <v>7896238.3099999996</v>
      </c>
    </row>
    <row r="28" spans="1:22" ht="15.75" thickBot="1" x14ac:dyDescent="0.3">
      <c r="A28" s="28" t="s">
        <v>33</v>
      </c>
      <c r="B28" s="27"/>
      <c r="C28" s="21"/>
      <c r="D28" s="22"/>
      <c r="E28" s="22"/>
      <c r="F28" s="22"/>
      <c r="G28" s="22"/>
      <c r="H28" s="22"/>
      <c r="I28" s="23"/>
      <c r="J28" s="21"/>
      <c r="K28" s="28" t="s">
        <v>33</v>
      </c>
      <c r="L28" s="24"/>
      <c r="M28" s="24"/>
      <c r="N28" s="24">
        <v>2909140.43</v>
      </c>
      <c r="O28" s="25"/>
      <c r="P28" s="25"/>
      <c r="Q28" s="25"/>
      <c r="R28" s="25"/>
      <c r="S28" s="25"/>
      <c r="T28" s="25"/>
      <c r="U28" s="25"/>
      <c r="V28" s="24">
        <f t="shared" si="0"/>
        <v>2909140.43</v>
      </c>
    </row>
    <row r="29" spans="1:22" ht="15.75" thickBot="1" x14ac:dyDescent="0.3">
      <c r="A29" s="28" t="s">
        <v>34</v>
      </c>
      <c r="B29" s="27">
        <v>16185276.02</v>
      </c>
      <c r="C29" s="21">
        <v>13120726.800000001</v>
      </c>
      <c r="D29" s="22"/>
      <c r="E29" s="22"/>
      <c r="F29" s="22">
        <v>12783517.060000001</v>
      </c>
      <c r="G29" s="22"/>
      <c r="H29" s="30"/>
      <c r="I29" s="29">
        <v>12783517.060000001</v>
      </c>
      <c r="J29" s="21">
        <v>3551294.4</v>
      </c>
      <c r="K29" s="19" t="s">
        <v>30</v>
      </c>
      <c r="L29" s="24"/>
      <c r="M29" s="24"/>
      <c r="N29" s="24">
        <v>379569.05</v>
      </c>
      <c r="O29" s="25"/>
      <c r="P29" s="25"/>
      <c r="Q29" s="25"/>
      <c r="R29" s="25"/>
      <c r="S29" s="25"/>
      <c r="T29" s="25"/>
      <c r="U29" s="25"/>
      <c r="V29" s="24">
        <f t="shared" si="0"/>
        <v>379569.05</v>
      </c>
    </row>
    <row r="30" spans="1:22" ht="15.75" thickBot="1" x14ac:dyDescent="0.3">
      <c r="A30" s="28" t="s">
        <v>34</v>
      </c>
      <c r="B30" s="27"/>
      <c r="C30" s="21"/>
      <c r="D30" s="22"/>
      <c r="E30" s="22"/>
      <c r="F30" s="22"/>
      <c r="G30" s="22"/>
      <c r="H30" s="30"/>
      <c r="I30" s="29"/>
      <c r="J30" s="21"/>
      <c r="K30" s="19" t="s">
        <v>31</v>
      </c>
      <c r="L30" s="24"/>
      <c r="M30" s="24"/>
      <c r="N30" s="24">
        <v>499175.08</v>
      </c>
      <c r="O30" s="25"/>
      <c r="P30" s="25"/>
      <c r="Q30" s="25"/>
      <c r="R30" s="25"/>
      <c r="S30" s="25"/>
      <c r="T30" s="25"/>
      <c r="U30" s="25"/>
      <c r="V30" s="24">
        <f t="shared" si="0"/>
        <v>499175.08</v>
      </c>
    </row>
    <row r="31" spans="1:22" ht="15.75" thickBot="1" x14ac:dyDescent="0.3">
      <c r="A31" s="28" t="s">
        <v>34</v>
      </c>
      <c r="B31" s="27"/>
      <c r="C31" s="21"/>
      <c r="D31" s="22"/>
      <c r="E31" s="22"/>
      <c r="F31" s="22"/>
      <c r="G31" s="22"/>
      <c r="H31" s="30"/>
      <c r="I31" s="29"/>
      <c r="J31" s="21"/>
      <c r="K31" s="28" t="s">
        <v>32</v>
      </c>
      <c r="L31" s="24"/>
      <c r="M31" s="24"/>
      <c r="N31" s="24">
        <v>101405.46</v>
      </c>
      <c r="O31" s="25"/>
      <c r="P31" s="25"/>
      <c r="Q31" s="25"/>
      <c r="R31" s="25"/>
      <c r="S31" s="25"/>
      <c r="T31" s="25"/>
      <c r="U31" s="25"/>
      <c r="V31" s="24">
        <f t="shared" si="0"/>
        <v>101405.46</v>
      </c>
    </row>
    <row r="32" spans="1:22" ht="15.75" thickBot="1" x14ac:dyDescent="0.3">
      <c r="A32" s="28" t="s">
        <v>34</v>
      </c>
      <c r="B32" s="27"/>
      <c r="C32" s="21"/>
      <c r="D32" s="22"/>
      <c r="E32" s="22"/>
      <c r="F32" s="22"/>
      <c r="G32" s="22"/>
      <c r="H32" s="30"/>
      <c r="I32" s="29"/>
      <c r="J32" s="21"/>
      <c r="K32" s="28" t="s">
        <v>33</v>
      </c>
      <c r="L32" s="24"/>
      <c r="M32" s="24"/>
      <c r="N32" s="24">
        <v>9558604.2699999996</v>
      </c>
      <c r="O32" s="25"/>
      <c r="P32" s="25"/>
      <c r="Q32" s="25"/>
      <c r="R32" s="25"/>
      <c r="S32" s="25"/>
      <c r="T32" s="25"/>
      <c r="U32" s="25"/>
      <c r="V32" s="24">
        <f t="shared" si="0"/>
        <v>9558604.2699999996</v>
      </c>
    </row>
    <row r="33" spans="1:22" ht="15.75" thickBot="1" x14ac:dyDescent="0.3">
      <c r="A33" s="28" t="s">
        <v>34</v>
      </c>
      <c r="B33" s="27"/>
      <c r="C33" s="21"/>
      <c r="D33" s="22"/>
      <c r="E33" s="22"/>
      <c r="F33" s="22"/>
      <c r="G33" s="22"/>
      <c r="H33" s="30"/>
      <c r="I33" s="29"/>
      <c r="J33" s="21"/>
      <c r="K33" s="28" t="s">
        <v>34</v>
      </c>
      <c r="L33" s="24"/>
      <c r="M33" s="24"/>
      <c r="N33" s="24">
        <v>2244763.2000000002</v>
      </c>
      <c r="O33" s="25"/>
      <c r="P33" s="25"/>
      <c r="Q33" s="25"/>
      <c r="R33" s="25"/>
      <c r="S33" s="25"/>
      <c r="T33" s="25"/>
      <c r="U33" s="25"/>
      <c r="V33" s="24">
        <f t="shared" si="0"/>
        <v>2244763.2000000002</v>
      </c>
    </row>
    <row r="34" spans="1:22" ht="15.75" thickBot="1" x14ac:dyDescent="0.3">
      <c r="A34" s="28" t="s">
        <v>35</v>
      </c>
      <c r="B34" s="27">
        <v>16189977</v>
      </c>
      <c r="C34" s="21">
        <v>13125427.779999999</v>
      </c>
      <c r="D34" s="22"/>
      <c r="E34" s="22">
        <v>26000</v>
      </c>
      <c r="F34" s="22">
        <v>12633981.619999999</v>
      </c>
      <c r="G34" s="22"/>
      <c r="H34" s="30"/>
      <c r="I34" s="22">
        <v>12633981.619999999</v>
      </c>
      <c r="J34" s="21">
        <v>3126531.9</v>
      </c>
      <c r="K34" s="28" t="s">
        <v>34</v>
      </c>
      <c r="L34" s="24"/>
      <c r="M34" s="24"/>
      <c r="N34" s="24">
        <v>12633981.619999999</v>
      </c>
      <c r="O34" s="25"/>
      <c r="P34" s="25"/>
      <c r="Q34" s="25"/>
      <c r="R34" s="25"/>
      <c r="S34" s="25"/>
      <c r="T34" s="25"/>
      <c r="U34" s="25"/>
      <c r="V34" s="24">
        <f t="shared" si="0"/>
        <v>12633981.619999999</v>
      </c>
    </row>
    <row r="35" spans="1:22" ht="15.75" thickBot="1" x14ac:dyDescent="0.3">
      <c r="A35" s="28" t="s">
        <v>36</v>
      </c>
      <c r="B35" s="27">
        <v>16193110.98</v>
      </c>
      <c r="C35" s="21">
        <v>13128561.76</v>
      </c>
      <c r="D35" s="22"/>
      <c r="E35" s="22"/>
      <c r="F35" s="22">
        <v>15027171.51</v>
      </c>
      <c r="G35" s="22"/>
      <c r="H35" s="30"/>
      <c r="I35" s="22">
        <v>13758474.720000001</v>
      </c>
      <c r="J35" s="21">
        <v>3064549.22</v>
      </c>
      <c r="K35" s="28" t="s">
        <v>32</v>
      </c>
      <c r="L35" s="24"/>
      <c r="M35" s="24"/>
      <c r="N35" s="24">
        <v>202325.21</v>
      </c>
      <c r="O35" s="25"/>
      <c r="P35" s="25"/>
      <c r="Q35" s="25"/>
      <c r="R35" s="25"/>
      <c r="S35" s="25"/>
      <c r="T35" s="25"/>
      <c r="U35" s="25"/>
      <c r="V35" s="24">
        <f t="shared" si="0"/>
        <v>202325.21</v>
      </c>
    </row>
    <row r="36" spans="1:22" ht="15.75" thickBot="1" x14ac:dyDescent="0.3">
      <c r="A36" s="28" t="s">
        <v>36</v>
      </c>
      <c r="B36" s="27"/>
      <c r="C36" s="21"/>
      <c r="D36" s="22"/>
      <c r="E36" s="22"/>
      <c r="F36" s="22"/>
      <c r="G36" s="22"/>
      <c r="H36" s="30"/>
      <c r="I36" s="22"/>
      <c r="J36" s="21"/>
      <c r="K36" s="28" t="s">
        <v>33</v>
      </c>
      <c r="L36" s="24"/>
      <c r="M36" s="24"/>
      <c r="N36" s="24">
        <v>794462.13</v>
      </c>
      <c r="O36" s="25"/>
      <c r="P36" s="25"/>
      <c r="Q36" s="25"/>
      <c r="R36" s="25"/>
      <c r="S36" s="25"/>
      <c r="T36" s="25"/>
      <c r="U36" s="25"/>
      <c r="V36" s="24">
        <f t="shared" si="0"/>
        <v>794462.13</v>
      </c>
    </row>
    <row r="37" spans="1:22" ht="15.75" thickBot="1" x14ac:dyDescent="0.3">
      <c r="A37" s="28" t="s">
        <v>36</v>
      </c>
      <c r="B37" s="27"/>
      <c r="C37" s="21"/>
      <c r="D37" s="22"/>
      <c r="E37" s="22"/>
      <c r="F37" s="22"/>
      <c r="G37" s="22"/>
      <c r="H37" s="30"/>
      <c r="I37" s="22"/>
      <c r="J37" s="21"/>
      <c r="K37" s="28" t="s">
        <v>34</v>
      </c>
      <c r="L37" s="24"/>
      <c r="M37" s="24"/>
      <c r="N37" s="24">
        <v>378035.14</v>
      </c>
      <c r="O37" s="25"/>
      <c r="P37" s="25"/>
      <c r="Q37" s="25"/>
      <c r="R37" s="25"/>
      <c r="S37" s="25"/>
      <c r="T37" s="25"/>
      <c r="U37" s="25"/>
      <c r="V37" s="24">
        <f t="shared" si="0"/>
        <v>378035.14</v>
      </c>
    </row>
    <row r="38" spans="1:22" ht="15.75" thickBot="1" x14ac:dyDescent="0.3">
      <c r="A38" s="28" t="s">
        <v>36</v>
      </c>
      <c r="B38" s="27"/>
      <c r="C38" s="21"/>
      <c r="D38" s="22"/>
      <c r="E38" s="22"/>
      <c r="F38" s="22"/>
      <c r="G38" s="22"/>
      <c r="H38" s="30"/>
      <c r="I38" s="22"/>
      <c r="J38" s="21"/>
      <c r="K38" s="28" t="s">
        <v>35</v>
      </c>
      <c r="L38" s="24"/>
      <c r="M38" s="24"/>
      <c r="N38" s="24">
        <v>12383652.24</v>
      </c>
      <c r="O38" s="25"/>
      <c r="P38" s="25"/>
      <c r="Q38" s="25"/>
      <c r="R38" s="25"/>
      <c r="S38" s="25"/>
      <c r="T38" s="25"/>
      <c r="U38" s="25"/>
      <c r="V38" s="24">
        <f t="shared" si="0"/>
        <v>12383652.24</v>
      </c>
    </row>
    <row r="39" spans="1:22" ht="15.75" thickBot="1" x14ac:dyDescent="0.3">
      <c r="A39" s="28" t="s">
        <v>37</v>
      </c>
      <c r="B39" s="27">
        <v>16193110.98</v>
      </c>
      <c r="C39" s="21">
        <v>13128561.76</v>
      </c>
      <c r="D39" s="22"/>
      <c r="E39" s="22"/>
      <c r="F39" s="22">
        <v>13931561.43</v>
      </c>
      <c r="G39" s="22"/>
      <c r="H39" s="30"/>
      <c r="I39" s="22">
        <v>13931561.43</v>
      </c>
      <c r="J39" s="21">
        <v>3064549.22</v>
      </c>
      <c r="K39" s="28" t="s">
        <v>36</v>
      </c>
      <c r="L39" s="24"/>
      <c r="M39" s="24"/>
      <c r="N39" s="24">
        <v>13931561.43</v>
      </c>
      <c r="O39" s="25"/>
      <c r="P39" s="25"/>
      <c r="Q39" s="25"/>
      <c r="R39" s="25"/>
      <c r="S39" s="25"/>
      <c r="T39" s="25"/>
      <c r="U39" s="25"/>
      <c r="V39" s="24">
        <f t="shared" si="0"/>
        <v>13931561.43</v>
      </c>
    </row>
    <row r="40" spans="1:22" ht="15.75" thickBot="1" x14ac:dyDescent="0.3">
      <c r="A40" s="28" t="s">
        <v>38</v>
      </c>
      <c r="B40" s="27">
        <v>16193110.98</v>
      </c>
      <c r="C40" s="21">
        <v>13128561.76</v>
      </c>
      <c r="D40" s="22">
        <v>27352401.02</v>
      </c>
      <c r="E40" s="22"/>
      <c r="F40" s="22">
        <v>20311421.52</v>
      </c>
      <c r="G40" s="22"/>
      <c r="H40" s="30"/>
      <c r="I40" s="22">
        <v>20311421.52</v>
      </c>
      <c r="J40" s="21">
        <v>9151945.3200000003</v>
      </c>
      <c r="K40" s="28" t="s">
        <v>37</v>
      </c>
      <c r="L40" s="24"/>
      <c r="M40" s="24"/>
      <c r="N40" s="24">
        <v>13747140.640000001</v>
      </c>
      <c r="O40" s="25"/>
      <c r="P40" s="25"/>
      <c r="Q40" s="25"/>
      <c r="R40" s="25"/>
      <c r="S40" s="25"/>
      <c r="T40" s="25"/>
      <c r="U40" s="25"/>
      <c r="V40" s="24">
        <f t="shared" si="0"/>
        <v>13747140.640000001</v>
      </c>
    </row>
    <row r="41" spans="1:22" ht="15.75" thickBot="1" x14ac:dyDescent="0.3">
      <c r="A41" s="28" t="s">
        <v>38</v>
      </c>
      <c r="B41" s="27"/>
      <c r="C41" s="21"/>
      <c r="D41" s="22"/>
      <c r="E41" s="22"/>
      <c r="F41" s="22"/>
      <c r="G41" s="22"/>
      <c r="H41" s="30"/>
      <c r="I41" s="22"/>
      <c r="J41" s="21"/>
      <c r="K41" s="28" t="s">
        <v>38</v>
      </c>
      <c r="L41" s="24"/>
      <c r="M41" s="24"/>
      <c r="N41" s="24">
        <v>6564280.8799999999</v>
      </c>
      <c r="O41" s="25"/>
      <c r="P41" s="25"/>
      <c r="Q41" s="25"/>
      <c r="R41" s="25"/>
      <c r="S41" s="25"/>
      <c r="T41" s="25"/>
      <c r="U41" s="25"/>
      <c r="V41" s="24">
        <f t="shared" si="0"/>
        <v>6564280.8799999999</v>
      </c>
    </row>
    <row r="42" spans="1:22" ht="15.75" thickBot="1" x14ac:dyDescent="0.3">
      <c r="A42" s="28" t="s">
        <v>39</v>
      </c>
      <c r="B42" s="27">
        <v>16493110.98</v>
      </c>
      <c r="C42" s="21">
        <v>13428561.76</v>
      </c>
      <c r="D42" s="22"/>
      <c r="E42" s="22">
        <v>1186388.92</v>
      </c>
      <c r="F42" s="22">
        <v>779900.01</v>
      </c>
      <c r="G42" s="22">
        <v>3380659.06</v>
      </c>
      <c r="H42" s="22"/>
      <c r="I42" s="22">
        <v>1745581.57</v>
      </c>
      <c r="J42" s="21">
        <v>12476133.380000001</v>
      </c>
      <c r="K42" s="28" t="s">
        <v>35</v>
      </c>
      <c r="L42" s="24"/>
      <c r="M42" s="24"/>
      <c r="N42" s="22">
        <v>1268696.79</v>
      </c>
      <c r="O42" s="25"/>
      <c r="P42" s="25"/>
      <c r="Q42" s="25"/>
      <c r="R42" s="25"/>
      <c r="S42" s="25"/>
      <c r="T42" s="25"/>
      <c r="U42" s="25"/>
      <c r="V42" s="24">
        <f t="shared" si="0"/>
        <v>1268696.79</v>
      </c>
    </row>
    <row r="43" spans="1:22" ht="15.75" thickBot="1" x14ac:dyDescent="0.3">
      <c r="A43" s="28" t="s">
        <v>39</v>
      </c>
      <c r="B43" s="27"/>
      <c r="C43" s="21"/>
      <c r="D43" s="22"/>
      <c r="E43" s="22"/>
      <c r="F43" s="22"/>
      <c r="G43" s="22"/>
      <c r="H43" s="22"/>
      <c r="I43" s="22"/>
      <c r="J43" s="21"/>
      <c r="K43" s="28" t="s">
        <v>38</v>
      </c>
      <c r="L43" s="24"/>
      <c r="M43" s="24"/>
      <c r="N43" s="22">
        <v>476884.78</v>
      </c>
      <c r="O43" s="25"/>
      <c r="P43" s="25"/>
      <c r="Q43" s="25"/>
      <c r="R43" s="25"/>
      <c r="S43" s="25"/>
      <c r="T43" s="25"/>
      <c r="U43" s="25"/>
      <c r="V43" s="24">
        <f t="shared" si="0"/>
        <v>476884.78</v>
      </c>
    </row>
    <row r="44" spans="1:22" ht="15.75" thickBot="1" x14ac:dyDescent="0.3">
      <c r="A44" s="28" t="s">
        <v>39</v>
      </c>
      <c r="B44" s="27"/>
      <c r="C44" s="21"/>
      <c r="D44" s="22"/>
      <c r="E44" s="22"/>
      <c r="F44" s="22"/>
      <c r="G44" s="22"/>
      <c r="H44" s="22"/>
      <c r="I44" s="22"/>
      <c r="J44" s="21"/>
      <c r="K44" s="28" t="s">
        <v>39</v>
      </c>
      <c r="L44" s="22">
        <v>3380659.06</v>
      </c>
      <c r="M44" s="24"/>
      <c r="N44" s="24"/>
      <c r="O44" s="25"/>
      <c r="P44" s="25"/>
      <c r="Q44" s="25"/>
      <c r="R44" s="25"/>
      <c r="S44" s="25"/>
      <c r="T44" s="25"/>
      <c r="U44" s="25"/>
      <c r="V44" s="24">
        <f t="shared" si="0"/>
        <v>3380659.06</v>
      </c>
    </row>
    <row r="45" spans="1:22" ht="15.75" thickBot="1" x14ac:dyDescent="0.3">
      <c r="A45" s="28" t="s">
        <v>40</v>
      </c>
      <c r="B45" s="27">
        <v>16193110.98</v>
      </c>
      <c r="C45" s="21">
        <v>13128561.76</v>
      </c>
      <c r="D45" s="22"/>
      <c r="E45" s="22"/>
      <c r="F45" s="22">
        <v>679079.22</v>
      </c>
      <c r="G45" s="22">
        <v>22947772.899999999</v>
      </c>
      <c r="H45" s="22">
        <v>1212388.92</v>
      </c>
      <c r="I45" s="22">
        <v>403610.68</v>
      </c>
      <c r="J45" s="21">
        <v>12731674.710000001</v>
      </c>
      <c r="K45" s="28" t="s">
        <v>32</v>
      </c>
      <c r="L45" s="24"/>
      <c r="M45" s="22">
        <v>1303800</v>
      </c>
      <c r="N45" s="24"/>
      <c r="O45" s="25"/>
      <c r="P45" s="25"/>
      <c r="Q45" s="25"/>
      <c r="R45" s="25"/>
      <c r="S45" s="25"/>
      <c r="T45" s="25"/>
      <c r="U45" s="25"/>
      <c r="V45" s="24">
        <f t="shared" si="0"/>
        <v>1303800</v>
      </c>
    </row>
    <row r="46" spans="1:22" ht="15.75" thickBot="1" x14ac:dyDescent="0.3">
      <c r="A46" s="28" t="s">
        <v>40</v>
      </c>
      <c r="B46" s="27"/>
      <c r="C46" s="21"/>
      <c r="D46" s="22"/>
      <c r="E46" s="22"/>
      <c r="F46" s="22"/>
      <c r="G46" s="22"/>
      <c r="H46" s="22"/>
      <c r="I46" s="22"/>
      <c r="J46" s="21"/>
      <c r="K46" s="28" t="s">
        <v>38</v>
      </c>
      <c r="L46" s="24"/>
      <c r="M46" s="24"/>
      <c r="N46" s="22">
        <v>403610.68</v>
      </c>
      <c r="O46" s="25"/>
      <c r="P46" s="25"/>
      <c r="Q46" s="25"/>
      <c r="R46" s="25"/>
      <c r="S46" s="25"/>
      <c r="T46" s="25"/>
      <c r="U46" s="25"/>
      <c r="V46" s="24">
        <f t="shared" si="0"/>
        <v>403610.68</v>
      </c>
    </row>
    <row r="47" spans="1:22" ht="15.75" thickBot="1" x14ac:dyDescent="0.3">
      <c r="A47" s="28" t="s">
        <v>40</v>
      </c>
      <c r="B47" s="27"/>
      <c r="C47" s="21"/>
      <c r="D47" s="22"/>
      <c r="E47" s="22"/>
      <c r="F47" s="22"/>
      <c r="G47" s="22"/>
      <c r="H47" s="22"/>
      <c r="I47" s="22"/>
      <c r="J47" s="21"/>
      <c r="K47" s="28" t="s">
        <v>39</v>
      </c>
      <c r="L47" s="22">
        <v>3464616.94</v>
      </c>
      <c r="M47" s="24"/>
      <c r="N47" s="24"/>
      <c r="O47" s="25"/>
      <c r="P47" s="25"/>
      <c r="Q47" s="25"/>
      <c r="R47" s="25"/>
      <c r="S47" s="25"/>
      <c r="T47" s="25"/>
      <c r="U47" s="25"/>
      <c r="V47" s="24">
        <f t="shared" si="0"/>
        <v>3464616.94</v>
      </c>
    </row>
    <row r="48" spans="1:22" ht="15.75" thickBot="1" x14ac:dyDescent="0.3">
      <c r="A48" s="28" t="s">
        <v>40</v>
      </c>
      <c r="B48" s="27"/>
      <c r="C48" s="21"/>
      <c r="D48" s="22"/>
      <c r="E48" s="22"/>
      <c r="F48" s="22"/>
      <c r="G48" s="22"/>
      <c r="H48" s="22"/>
      <c r="I48" s="22"/>
      <c r="J48" s="21"/>
      <c r="K48" s="28" t="s">
        <v>40</v>
      </c>
      <c r="L48" s="22">
        <v>6547879.9400000004</v>
      </c>
      <c r="M48" s="22">
        <v>1212388.92</v>
      </c>
      <c r="N48" s="24"/>
      <c r="O48" s="25"/>
      <c r="P48" s="25"/>
      <c r="Q48" s="25"/>
      <c r="R48" s="25"/>
      <c r="S48" s="25"/>
      <c r="T48" s="25"/>
      <c r="U48" s="25"/>
      <c r="V48" s="24">
        <f t="shared" si="0"/>
        <v>7760268.8600000003</v>
      </c>
    </row>
    <row r="49" spans="1:22" ht="15.75" thickBot="1" x14ac:dyDescent="0.3">
      <c r="A49" s="28" t="s">
        <v>40</v>
      </c>
      <c r="B49" s="27"/>
      <c r="C49" s="21"/>
      <c r="D49" s="22"/>
      <c r="E49" s="22"/>
      <c r="F49" s="22"/>
      <c r="G49" s="22"/>
      <c r="H49" s="22"/>
      <c r="I49" s="22"/>
      <c r="J49" s="21"/>
      <c r="K49" s="28" t="s">
        <v>41</v>
      </c>
      <c r="L49" s="22">
        <v>12635276.02</v>
      </c>
      <c r="M49" s="24"/>
      <c r="N49" s="24"/>
      <c r="O49" s="25"/>
      <c r="P49" s="25"/>
      <c r="Q49" s="25"/>
      <c r="R49" s="25"/>
      <c r="S49" s="25"/>
      <c r="T49" s="25"/>
      <c r="U49" s="25"/>
      <c r="V49" s="24">
        <f t="shared" si="0"/>
        <v>12635276.02</v>
      </c>
    </row>
    <row r="50" spans="1:22" ht="15.75" thickBot="1" x14ac:dyDescent="0.3">
      <c r="A50" s="28" t="s">
        <v>41</v>
      </c>
      <c r="B50" s="27">
        <v>16193110.98</v>
      </c>
      <c r="C50" s="21">
        <v>13128561.76</v>
      </c>
      <c r="D50" s="22"/>
      <c r="E50" s="22">
        <v>2450000</v>
      </c>
      <c r="F50" s="22">
        <v>484320.53</v>
      </c>
      <c r="G50" s="22"/>
      <c r="H50" s="22">
        <v>2450000</v>
      </c>
      <c r="I50" s="22">
        <v>1062804.3</v>
      </c>
      <c r="J50" s="21">
        <v>6738277.0899999999</v>
      </c>
      <c r="K50" s="28" t="s">
        <v>37</v>
      </c>
      <c r="L50" s="24"/>
      <c r="M50" s="24"/>
      <c r="N50" s="22">
        <v>52.33</v>
      </c>
      <c r="O50" s="25"/>
      <c r="P50" s="25"/>
      <c r="Q50" s="25"/>
      <c r="R50" s="25"/>
      <c r="S50" s="25"/>
      <c r="T50" s="25"/>
      <c r="U50" s="25"/>
      <c r="V50" s="24">
        <f t="shared" si="0"/>
        <v>52.33</v>
      </c>
    </row>
    <row r="51" spans="1:22" ht="15.75" thickBot="1" x14ac:dyDescent="0.3">
      <c r="A51" s="28" t="s">
        <v>41</v>
      </c>
      <c r="B51" s="26"/>
      <c r="C51" s="31"/>
      <c r="D51" s="32"/>
      <c r="E51" s="32"/>
      <c r="F51" s="32"/>
      <c r="G51" s="32"/>
      <c r="H51" s="32"/>
      <c r="I51" s="32"/>
      <c r="J51" s="31"/>
      <c r="K51" s="28" t="s">
        <v>38</v>
      </c>
      <c r="L51" s="33"/>
      <c r="M51" s="33"/>
      <c r="N51" s="32">
        <v>627.96</v>
      </c>
      <c r="O51" s="34"/>
      <c r="P51" s="34"/>
      <c r="Q51" s="34"/>
      <c r="R51" s="34"/>
      <c r="S51" s="34"/>
      <c r="T51" s="34"/>
      <c r="U51" s="34"/>
      <c r="V51" s="24">
        <f t="shared" si="0"/>
        <v>627.96</v>
      </c>
    </row>
    <row r="52" spans="1:22" ht="15.75" thickBot="1" x14ac:dyDescent="0.3">
      <c r="A52" s="28" t="s">
        <v>41</v>
      </c>
      <c r="B52" s="26"/>
      <c r="C52" s="31"/>
      <c r="D52" s="32"/>
      <c r="E52" s="32"/>
      <c r="F52" s="32"/>
      <c r="G52" s="32"/>
      <c r="H52" s="32"/>
      <c r="I52" s="32"/>
      <c r="J52" s="31"/>
      <c r="K52" s="28" t="s">
        <v>39</v>
      </c>
      <c r="L52" s="32">
        <v>300000</v>
      </c>
      <c r="M52" s="33"/>
      <c r="N52" s="32">
        <v>582251.53</v>
      </c>
      <c r="O52" s="34"/>
      <c r="P52" s="34"/>
      <c r="Q52" s="34"/>
      <c r="R52" s="34"/>
      <c r="S52" s="34"/>
      <c r="T52" s="34"/>
      <c r="U52" s="34"/>
      <c r="V52" s="24">
        <f t="shared" si="0"/>
        <v>882251.53</v>
      </c>
    </row>
    <row r="53" spans="1:22" ht="15.75" thickBot="1" x14ac:dyDescent="0.3">
      <c r="A53" s="28" t="s">
        <v>41</v>
      </c>
      <c r="B53" s="26"/>
      <c r="C53" s="31"/>
      <c r="D53" s="32"/>
      <c r="E53" s="32"/>
      <c r="F53" s="32"/>
      <c r="G53" s="32"/>
      <c r="H53" s="32"/>
      <c r="I53" s="32"/>
      <c r="J53" s="31"/>
      <c r="K53" s="28" t="s">
        <v>40</v>
      </c>
      <c r="L53" s="33"/>
      <c r="M53" s="33"/>
      <c r="N53" s="32">
        <v>477712.48</v>
      </c>
      <c r="O53" s="34"/>
      <c r="P53" s="34"/>
      <c r="Q53" s="34"/>
      <c r="R53" s="34"/>
      <c r="S53" s="34"/>
      <c r="T53" s="34"/>
      <c r="U53" s="34"/>
      <c r="V53" s="24">
        <f t="shared" si="0"/>
        <v>477712.48</v>
      </c>
    </row>
    <row r="54" spans="1:22" ht="15.75" thickBot="1" x14ac:dyDescent="0.3">
      <c r="A54" s="28" t="s">
        <v>41</v>
      </c>
      <c r="B54" s="26"/>
      <c r="C54" s="31"/>
      <c r="D54" s="32"/>
      <c r="E54" s="32"/>
      <c r="F54" s="32"/>
      <c r="G54" s="32"/>
      <c r="H54" s="32"/>
      <c r="I54" s="32"/>
      <c r="J54" s="31"/>
      <c r="K54" s="28" t="s">
        <v>41</v>
      </c>
      <c r="L54" s="33"/>
      <c r="M54" s="32">
        <v>2450000</v>
      </c>
      <c r="N54" s="33"/>
      <c r="O54" s="34"/>
      <c r="P54" s="34"/>
      <c r="Q54" s="34"/>
      <c r="R54" s="34"/>
      <c r="S54" s="34"/>
      <c r="T54" s="34"/>
      <c r="U54" s="34"/>
      <c r="V54" s="24">
        <f t="shared" si="0"/>
        <v>2450000</v>
      </c>
    </row>
    <row r="55" spans="1:22" ht="15.75" thickBot="1" x14ac:dyDescent="0.3">
      <c r="A55" s="35"/>
      <c r="B55" s="36">
        <f>SUM(B22:B54)</f>
        <v>186013692.92999998</v>
      </c>
      <c r="C55" s="36">
        <f t="shared" ref="C55:V55" si="1">SUM(C22:C54)</f>
        <v>148589944.43400002</v>
      </c>
      <c r="D55" s="36">
        <f t="shared" si="1"/>
        <v>49101930.980000004</v>
      </c>
      <c r="E55" s="36">
        <f t="shared" si="1"/>
        <v>13931319.880000001</v>
      </c>
      <c r="F55" s="36">
        <f t="shared" si="1"/>
        <v>87436331.640000001</v>
      </c>
      <c r="G55" s="36">
        <f t="shared" si="1"/>
        <v>48077961.920000002</v>
      </c>
      <c r="H55" s="36">
        <f t="shared" si="1"/>
        <v>13369979.880000001</v>
      </c>
      <c r="I55" s="36">
        <f t="shared" si="1"/>
        <v>87436331.640000001</v>
      </c>
      <c r="J55" s="36">
        <f t="shared" si="1"/>
        <v>79633542.950000003</v>
      </c>
      <c r="K55" s="36"/>
      <c r="L55" s="36">
        <f t="shared" si="1"/>
        <v>48077961.920000002</v>
      </c>
      <c r="M55" s="36">
        <f t="shared" si="1"/>
        <v>13369979.880000001</v>
      </c>
      <c r="N55" s="36">
        <f t="shared" si="1"/>
        <v>87434171.640000015</v>
      </c>
      <c r="O55" s="36">
        <f t="shared" si="1"/>
        <v>0</v>
      </c>
      <c r="P55" s="36">
        <f t="shared" si="1"/>
        <v>0</v>
      </c>
      <c r="Q55" s="36">
        <f t="shared" si="1"/>
        <v>0</v>
      </c>
      <c r="R55" s="36">
        <f t="shared" si="1"/>
        <v>0</v>
      </c>
      <c r="S55" s="36">
        <f t="shared" si="1"/>
        <v>0</v>
      </c>
      <c r="T55" s="36">
        <f t="shared" si="1"/>
        <v>0</v>
      </c>
      <c r="U55" s="36">
        <f t="shared" si="1"/>
        <v>0</v>
      </c>
      <c r="V55" s="36">
        <f t="shared" si="1"/>
        <v>148882113.44</v>
      </c>
    </row>
    <row r="56" spans="1:22" x14ac:dyDescent="0.25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9"/>
      <c r="V56" s="39"/>
    </row>
    <row r="57" spans="1:22" ht="37.5" customHeight="1" x14ac:dyDescent="0.25">
      <c r="A57" s="40" t="s">
        <v>42</v>
      </c>
      <c r="B57" s="40"/>
      <c r="C57" s="40"/>
      <c r="D57" s="40"/>
      <c r="E57" s="40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9"/>
      <c r="V57" s="39"/>
    </row>
    <row r="58" spans="1:22" ht="20.25" customHeight="1" x14ac:dyDescent="0.25">
      <c r="A58" s="41" t="s">
        <v>43</v>
      </c>
      <c r="B58" s="41"/>
      <c r="C58" s="41"/>
      <c r="D58" s="41"/>
      <c r="E58" s="41"/>
      <c r="F58" s="37"/>
      <c r="G58" s="37"/>
      <c r="H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9"/>
      <c r="V58" s="39"/>
    </row>
    <row r="59" spans="1:22" x14ac:dyDescent="0.25">
      <c r="A59" s="41"/>
      <c r="B59" s="41"/>
      <c r="C59" s="41"/>
      <c r="D59" s="41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9"/>
      <c r="V59" s="39"/>
    </row>
    <row r="60" spans="1:22" ht="37.5" customHeight="1" x14ac:dyDescent="0.25">
      <c r="A60" s="42" t="s">
        <v>44</v>
      </c>
      <c r="B60" s="42"/>
      <c r="C60" s="42"/>
      <c r="D60" s="42"/>
      <c r="E60" s="4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9"/>
      <c r="V60" s="39"/>
    </row>
    <row r="61" spans="1:22" ht="17.25" customHeight="1" x14ac:dyDescent="0.25">
      <c r="A61" s="42" t="s">
        <v>45</v>
      </c>
      <c r="B61" s="42"/>
      <c r="C61" s="42"/>
      <c r="D61" s="42"/>
      <c r="E61" s="4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9"/>
      <c r="V61" s="39"/>
    </row>
    <row r="62" spans="1:22" ht="17.25" customHeight="1" x14ac:dyDescent="0.25">
      <c r="A62" s="42" t="s">
        <v>46</v>
      </c>
      <c r="B62" s="42"/>
      <c r="C62" s="42"/>
      <c r="D62" s="42"/>
      <c r="E62" s="4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9"/>
      <c r="V62" s="39"/>
    </row>
    <row r="63" spans="1:22" ht="17.25" customHeight="1" x14ac:dyDescent="0.25">
      <c r="A63" s="42" t="s">
        <v>47</v>
      </c>
      <c r="B63" s="42"/>
      <c r="C63" s="42"/>
      <c r="D63" s="42"/>
      <c r="E63" s="4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9"/>
      <c r="V63" s="39"/>
    </row>
    <row r="64" spans="1:22" ht="17.25" customHeight="1" x14ac:dyDescent="0.25">
      <c r="A64" s="42" t="s">
        <v>48</v>
      </c>
      <c r="B64" s="42"/>
      <c r="C64" s="42"/>
      <c r="D64" s="42"/>
      <c r="E64" s="4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9"/>
      <c r="V64" s="39"/>
    </row>
    <row r="65" spans="1:22" x14ac:dyDescent="0.25">
      <c r="A65" s="37"/>
      <c r="B65" s="37"/>
      <c r="C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9"/>
      <c r="V65" s="39"/>
    </row>
    <row r="66" spans="1:22" ht="15.75" customHeight="1" x14ac:dyDescent="0.25">
      <c r="A66" s="40" t="s">
        <v>49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37"/>
      <c r="M66" s="37"/>
      <c r="N66" s="37"/>
      <c r="O66" s="37"/>
      <c r="P66" s="37"/>
      <c r="Q66" s="37"/>
      <c r="R66" s="37"/>
      <c r="S66" s="37"/>
      <c r="T66" s="37"/>
      <c r="U66" s="39"/>
      <c r="V66" s="39"/>
    </row>
    <row r="67" spans="1:22" ht="38.25" customHeight="1" x14ac:dyDescent="0.25">
      <c r="A67" s="41" t="s">
        <v>43</v>
      </c>
      <c r="B67" s="41"/>
      <c r="C67" s="41"/>
      <c r="D67" s="41"/>
      <c r="E67" s="41"/>
      <c r="F67" s="43" t="s">
        <v>50</v>
      </c>
      <c r="G67" s="43" t="s">
        <v>51</v>
      </c>
      <c r="H67" s="43" t="s">
        <v>52</v>
      </c>
      <c r="I67" s="43" t="s">
        <v>53</v>
      </c>
      <c r="J67" s="43" t="s">
        <v>54</v>
      </c>
      <c r="K67" s="43" t="s">
        <v>55</v>
      </c>
      <c r="L67" s="37"/>
      <c r="M67" s="37"/>
      <c r="N67" s="37"/>
      <c r="O67" s="37"/>
      <c r="P67" s="37"/>
      <c r="Q67" s="37"/>
      <c r="R67" s="37"/>
      <c r="S67" s="37"/>
      <c r="T67" s="37"/>
      <c r="U67" s="39"/>
      <c r="V67" s="39"/>
    </row>
    <row r="68" spans="1:22" ht="38.25" x14ac:dyDescent="0.25">
      <c r="A68" s="42" t="s">
        <v>56</v>
      </c>
      <c r="B68" s="42"/>
      <c r="C68" s="42"/>
      <c r="D68" s="42"/>
      <c r="E68" s="42"/>
      <c r="F68" s="44">
        <v>3071864.82</v>
      </c>
      <c r="G68" s="45" t="s">
        <v>57</v>
      </c>
      <c r="H68" s="46">
        <v>201800010008207</v>
      </c>
      <c r="I68" s="47">
        <v>44166</v>
      </c>
      <c r="J68" s="47">
        <v>44197</v>
      </c>
      <c r="K68" s="48" t="s">
        <v>58</v>
      </c>
      <c r="L68" s="37"/>
      <c r="M68" s="37"/>
      <c r="N68" s="37"/>
      <c r="O68" s="37"/>
      <c r="P68" s="49"/>
      <c r="Q68" s="37"/>
      <c r="R68" s="37"/>
      <c r="S68" s="37"/>
      <c r="T68" s="37"/>
      <c r="U68" s="39"/>
      <c r="V68" s="39"/>
    </row>
    <row r="69" spans="1:22" ht="38.25" x14ac:dyDescent="0.25">
      <c r="A69" s="42" t="s">
        <v>56</v>
      </c>
      <c r="B69" s="42"/>
      <c r="C69" s="42"/>
      <c r="D69" s="42"/>
      <c r="E69" s="42"/>
      <c r="F69" s="44">
        <v>3060858.36</v>
      </c>
      <c r="G69" s="45" t="s">
        <v>57</v>
      </c>
      <c r="H69" s="46">
        <v>201800010008207</v>
      </c>
      <c r="I69" s="47">
        <v>44197</v>
      </c>
      <c r="J69" s="47">
        <v>44228</v>
      </c>
      <c r="K69" s="48" t="s">
        <v>58</v>
      </c>
      <c r="L69" s="37"/>
      <c r="M69" s="37"/>
      <c r="N69" s="37"/>
      <c r="O69" s="37"/>
      <c r="P69" s="49"/>
      <c r="Q69" s="37"/>
      <c r="R69" s="37"/>
      <c r="S69" s="37"/>
      <c r="T69" s="37"/>
      <c r="U69" s="37"/>
      <c r="V69" s="37"/>
    </row>
    <row r="70" spans="1:22" ht="38.25" x14ac:dyDescent="0.25">
      <c r="A70" s="42" t="s">
        <v>56</v>
      </c>
      <c r="B70" s="42"/>
      <c r="C70" s="42"/>
      <c r="D70" s="42"/>
      <c r="E70" s="42"/>
      <c r="F70" s="44">
        <v>2989938.95</v>
      </c>
      <c r="G70" s="45" t="s">
        <v>57</v>
      </c>
      <c r="H70" s="46">
        <v>201800010008207</v>
      </c>
      <c r="I70" s="47">
        <v>44228</v>
      </c>
      <c r="J70" s="47">
        <v>44256</v>
      </c>
      <c r="K70" s="48" t="s">
        <v>58</v>
      </c>
      <c r="L70" s="37"/>
      <c r="M70" s="37"/>
      <c r="N70" s="37"/>
      <c r="O70" s="37"/>
      <c r="P70" s="49"/>
      <c r="Q70" s="37"/>
      <c r="R70" s="37"/>
      <c r="S70" s="37"/>
      <c r="T70" s="37"/>
      <c r="U70" s="37"/>
      <c r="V70" s="37"/>
    </row>
    <row r="71" spans="1:22" ht="38.25" x14ac:dyDescent="0.25">
      <c r="A71" s="42" t="s">
        <v>56</v>
      </c>
      <c r="B71" s="42"/>
      <c r="C71" s="42"/>
      <c r="D71" s="42"/>
      <c r="E71" s="42"/>
      <c r="F71" s="44">
        <v>5843630.8799999999</v>
      </c>
      <c r="G71" s="45" t="s">
        <v>57</v>
      </c>
      <c r="H71" s="46">
        <v>201800010008207</v>
      </c>
      <c r="I71" s="47" t="s">
        <v>59</v>
      </c>
      <c r="J71" s="47">
        <v>44471</v>
      </c>
      <c r="K71" s="48" t="s">
        <v>58</v>
      </c>
      <c r="L71" s="39"/>
      <c r="M71" s="37"/>
      <c r="N71" s="37"/>
      <c r="O71" s="37"/>
      <c r="P71" s="49"/>
      <c r="Q71" s="37"/>
      <c r="R71" s="37"/>
      <c r="S71" s="37"/>
      <c r="T71" s="37"/>
      <c r="U71" s="37"/>
      <c r="V71" s="37"/>
    </row>
    <row r="72" spans="1:22" ht="38.25" x14ac:dyDescent="0.25">
      <c r="A72" s="42" t="s">
        <v>56</v>
      </c>
      <c r="B72" s="42"/>
      <c r="C72" s="42"/>
      <c r="D72" s="42"/>
      <c r="E72" s="42"/>
      <c r="F72" s="44">
        <v>3166943.51</v>
      </c>
      <c r="G72" s="45" t="s">
        <v>57</v>
      </c>
      <c r="H72" s="46">
        <v>201800010008207</v>
      </c>
      <c r="I72" s="47">
        <v>44441</v>
      </c>
      <c r="J72" s="47">
        <v>44471</v>
      </c>
      <c r="K72" s="48" t="s">
        <v>58</v>
      </c>
      <c r="L72" s="39"/>
      <c r="M72" s="37"/>
      <c r="N72" s="37"/>
      <c r="O72" s="37"/>
      <c r="P72" s="49"/>
      <c r="Q72" s="37"/>
      <c r="R72" s="37"/>
      <c r="S72" s="37"/>
      <c r="T72" s="37"/>
      <c r="U72" s="37"/>
      <c r="V72" s="37"/>
    </row>
    <row r="73" spans="1:22" ht="38.25" x14ac:dyDescent="0.25">
      <c r="A73" s="42" t="s">
        <v>56</v>
      </c>
      <c r="B73" s="42"/>
      <c r="C73" s="42"/>
      <c r="D73" s="42"/>
      <c r="E73" s="42"/>
      <c r="F73" s="44">
        <v>5843630.8799999999</v>
      </c>
      <c r="G73" s="45" t="s">
        <v>57</v>
      </c>
      <c r="H73" s="46">
        <v>201800010008207</v>
      </c>
      <c r="I73" s="47" t="s">
        <v>59</v>
      </c>
      <c r="J73" s="47">
        <v>44502</v>
      </c>
      <c r="K73" s="48" t="s">
        <v>58</v>
      </c>
      <c r="L73" s="39"/>
      <c r="M73" s="37"/>
      <c r="N73" s="37"/>
      <c r="O73" s="37"/>
      <c r="P73" s="49"/>
      <c r="Q73" s="37"/>
      <c r="R73" s="37"/>
      <c r="S73" s="37"/>
      <c r="T73" s="37"/>
      <c r="U73" s="37"/>
      <c r="V73" s="37"/>
    </row>
    <row r="74" spans="1:22" ht="38.25" x14ac:dyDescent="0.25">
      <c r="A74" s="42" t="s">
        <v>56</v>
      </c>
      <c r="B74" s="42"/>
      <c r="C74" s="42"/>
      <c r="D74" s="42"/>
      <c r="E74" s="42"/>
      <c r="F74" s="44">
        <v>3225297.21</v>
      </c>
      <c r="G74" s="45" t="s">
        <v>57</v>
      </c>
      <c r="H74" s="46">
        <v>201800010008207</v>
      </c>
      <c r="I74" s="47">
        <v>44471</v>
      </c>
      <c r="J74" s="47">
        <v>44502</v>
      </c>
      <c r="K74" s="48" t="s">
        <v>58</v>
      </c>
      <c r="L74" s="39"/>
      <c r="M74" s="37"/>
      <c r="N74" s="37"/>
      <c r="O74" s="37"/>
      <c r="P74" s="49"/>
      <c r="Q74" s="37"/>
      <c r="R74" s="37"/>
      <c r="S74" s="37"/>
      <c r="T74" s="37"/>
      <c r="U74" s="37"/>
      <c r="V74" s="37"/>
    </row>
    <row r="75" spans="1:22" ht="38.25" x14ac:dyDescent="0.25">
      <c r="A75" s="42" t="s">
        <v>56</v>
      </c>
      <c r="B75" s="42"/>
      <c r="C75" s="42"/>
      <c r="D75" s="42"/>
      <c r="E75" s="42"/>
      <c r="F75" s="44">
        <v>3146952.98</v>
      </c>
      <c r="G75" s="45" t="s">
        <v>57</v>
      </c>
      <c r="H75" s="46">
        <v>201800010008207</v>
      </c>
      <c r="I75" s="47">
        <v>44532</v>
      </c>
      <c r="J75" s="47">
        <v>44533</v>
      </c>
      <c r="K75" s="48" t="s">
        <v>58</v>
      </c>
      <c r="L75" s="37"/>
      <c r="M75" s="37"/>
      <c r="N75" s="37"/>
      <c r="O75" s="37"/>
      <c r="P75" s="49"/>
      <c r="Q75" s="37"/>
      <c r="R75" s="37"/>
      <c r="S75" s="37"/>
      <c r="T75" s="37"/>
      <c r="U75" s="37"/>
      <c r="V75" s="37"/>
    </row>
    <row r="76" spans="1:22" ht="38.25" x14ac:dyDescent="0.25">
      <c r="A76" s="42" t="s">
        <v>60</v>
      </c>
      <c r="B76" s="42"/>
      <c r="C76" s="42"/>
      <c r="D76" s="42"/>
      <c r="E76" s="42"/>
      <c r="F76" s="44">
        <v>167853.67</v>
      </c>
      <c r="G76" s="45" t="s">
        <v>61</v>
      </c>
      <c r="H76" s="46">
        <v>201800010008207</v>
      </c>
      <c r="I76" s="47">
        <v>44471</v>
      </c>
      <c r="J76" s="47">
        <v>44502</v>
      </c>
      <c r="K76" s="48" t="s">
        <v>58</v>
      </c>
      <c r="L76" s="37"/>
      <c r="M76" s="37"/>
      <c r="N76" s="37"/>
      <c r="O76" s="37"/>
      <c r="P76" s="49"/>
      <c r="Q76" s="37"/>
      <c r="R76" s="37"/>
      <c r="S76" s="37"/>
      <c r="T76" s="37"/>
      <c r="U76" s="37"/>
      <c r="V76" s="37"/>
    </row>
    <row r="77" spans="1:22" ht="38.25" x14ac:dyDescent="0.25">
      <c r="A77" s="42" t="s">
        <v>60</v>
      </c>
      <c r="B77" s="42"/>
      <c r="C77" s="42"/>
      <c r="D77" s="42"/>
      <c r="E77" s="42"/>
      <c r="F77" s="44">
        <v>167853.84</v>
      </c>
      <c r="G77" s="45" t="s">
        <v>61</v>
      </c>
      <c r="H77" s="46">
        <v>201800010008207</v>
      </c>
      <c r="I77" s="47">
        <v>44502</v>
      </c>
      <c r="J77" s="47">
        <v>44533</v>
      </c>
      <c r="K77" s="48" t="s">
        <v>58</v>
      </c>
      <c r="L77" s="37"/>
      <c r="M77" s="37"/>
      <c r="N77" s="37"/>
      <c r="O77" s="37"/>
      <c r="P77" s="49"/>
      <c r="Q77" s="37"/>
      <c r="R77" s="37"/>
      <c r="S77" s="37"/>
      <c r="T77" s="37"/>
      <c r="U77" s="37"/>
      <c r="V77" s="37"/>
    </row>
    <row r="78" spans="1:22" ht="15" customHeight="1" x14ac:dyDescent="0.25">
      <c r="A78" s="42" t="s">
        <v>62</v>
      </c>
      <c r="B78" s="42"/>
      <c r="C78" s="42"/>
      <c r="D78" s="42"/>
      <c r="E78" s="42"/>
      <c r="F78" s="44"/>
      <c r="G78" s="45"/>
      <c r="H78" s="46"/>
      <c r="I78" s="47"/>
      <c r="J78" s="47"/>
      <c r="K78" s="48"/>
      <c r="L78" s="37"/>
      <c r="M78" s="37"/>
      <c r="N78" s="37"/>
      <c r="O78" s="37"/>
      <c r="P78" s="49"/>
      <c r="Q78" s="37"/>
      <c r="R78" s="37"/>
      <c r="S78" s="37"/>
      <c r="T78" s="37"/>
      <c r="U78" s="37"/>
      <c r="V78" s="37"/>
    </row>
    <row r="79" spans="1:22" ht="38.25" x14ac:dyDescent="0.25">
      <c r="A79" s="42" t="s">
        <v>63</v>
      </c>
      <c r="B79" s="42"/>
      <c r="C79" s="42"/>
      <c r="D79" s="42"/>
      <c r="E79" s="42"/>
      <c r="F79" s="44">
        <v>130113.35</v>
      </c>
      <c r="G79" s="45" t="s">
        <v>64</v>
      </c>
      <c r="H79" s="46">
        <v>201800010008207</v>
      </c>
      <c r="I79" s="47">
        <v>44197</v>
      </c>
      <c r="J79" s="47">
        <v>44228</v>
      </c>
      <c r="K79" s="48" t="s">
        <v>65</v>
      </c>
      <c r="L79" s="37"/>
      <c r="M79" s="37"/>
      <c r="N79" s="37"/>
      <c r="O79" s="37"/>
      <c r="P79" s="49"/>
      <c r="Q79" s="37"/>
      <c r="R79" s="37"/>
      <c r="S79" s="37"/>
      <c r="T79" s="37"/>
      <c r="U79" s="37"/>
      <c r="V79" s="37"/>
    </row>
    <row r="80" spans="1:22" ht="38.25" x14ac:dyDescent="0.25">
      <c r="A80" s="42" t="s">
        <v>63</v>
      </c>
      <c r="B80" s="42"/>
      <c r="C80" s="42"/>
      <c r="D80" s="42"/>
      <c r="E80" s="42"/>
      <c r="F80" s="44">
        <v>128757.84</v>
      </c>
      <c r="G80" s="45" t="s">
        <v>64</v>
      </c>
      <c r="H80" s="46">
        <v>201800010008207</v>
      </c>
      <c r="I80" s="47">
        <v>44228</v>
      </c>
      <c r="J80" s="47">
        <v>44256</v>
      </c>
      <c r="K80" s="48" t="s">
        <v>65</v>
      </c>
      <c r="L80" s="37"/>
      <c r="M80" s="37"/>
      <c r="N80" s="37"/>
      <c r="O80" s="37"/>
      <c r="P80" s="49"/>
      <c r="Q80" s="37"/>
      <c r="R80" s="37"/>
      <c r="S80" s="37"/>
      <c r="T80" s="37"/>
      <c r="U80" s="37"/>
      <c r="V80" s="37"/>
    </row>
    <row r="81" spans="1:22" ht="38.25" x14ac:dyDescent="0.25">
      <c r="A81" s="42" t="s">
        <v>63</v>
      </c>
      <c r="B81" s="42"/>
      <c r="C81" s="42"/>
      <c r="D81" s="42"/>
      <c r="E81" s="42"/>
      <c r="F81" s="44">
        <v>157244.54</v>
      </c>
      <c r="G81" s="45" t="s">
        <v>64</v>
      </c>
      <c r="H81" s="46">
        <v>201800010008207</v>
      </c>
      <c r="I81" s="47">
        <v>44441</v>
      </c>
      <c r="J81" s="47">
        <v>44471</v>
      </c>
      <c r="K81" s="48" t="s">
        <v>65</v>
      </c>
      <c r="L81" s="37"/>
      <c r="M81" s="37"/>
      <c r="N81" s="37"/>
      <c r="O81" s="37"/>
      <c r="P81" s="49"/>
      <c r="Q81" s="37"/>
      <c r="R81" s="37"/>
      <c r="S81" s="37"/>
      <c r="T81" s="37"/>
      <c r="U81" s="37"/>
      <c r="V81" s="37"/>
    </row>
    <row r="82" spans="1:22" ht="38.25" x14ac:dyDescent="0.25">
      <c r="A82" s="42" t="s">
        <v>63</v>
      </c>
      <c r="B82" s="42"/>
      <c r="C82" s="42"/>
      <c r="D82" s="42"/>
      <c r="E82" s="42"/>
      <c r="F82" s="44">
        <v>243765.23</v>
      </c>
      <c r="G82" s="45" t="s">
        <v>64</v>
      </c>
      <c r="H82" s="46">
        <v>201800010008207</v>
      </c>
      <c r="I82" s="47" t="s">
        <v>59</v>
      </c>
      <c r="J82" s="47">
        <v>44471</v>
      </c>
      <c r="K82" s="48" t="s">
        <v>65</v>
      </c>
      <c r="L82" s="37"/>
      <c r="M82" s="37"/>
      <c r="N82" s="37"/>
      <c r="O82" s="37"/>
      <c r="P82" s="49"/>
      <c r="Q82" s="37"/>
      <c r="R82" s="37"/>
      <c r="S82" s="37"/>
      <c r="T82" s="37"/>
      <c r="U82" s="37"/>
      <c r="V82" s="37"/>
    </row>
    <row r="83" spans="1:22" ht="38.25" x14ac:dyDescent="0.25">
      <c r="A83" s="42" t="s">
        <v>63</v>
      </c>
      <c r="B83" s="42"/>
      <c r="C83" s="42"/>
      <c r="D83" s="42"/>
      <c r="E83" s="42"/>
      <c r="F83" s="44">
        <v>186578.51</v>
      </c>
      <c r="G83" s="45" t="s">
        <v>64</v>
      </c>
      <c r="H83" s="46">
        <v>201800010008207</v>
      </c>
      <c r="I83" s="47">
        <v>44471</v>
      </c>
      <c r="J83" s="47">
        <v>44502</v>
      </c>
      <c r="K83" s="48" t="s">
        <v>65</v>
      </c>
      <c r="L83" s="37"/>
      <c r="M83" s="37"/>
      <c r="N83" s="37"/>
      <c r="O83" s="37"/>
      <c r="P83" s="49"/>
      <c r="Q83" s="37"/>
      <c r="R83" s="37"/>
      <c r="S83" s="37"/>
      <c r="T83" s="37"/>
      <c r="U83" s="37"/>
      <c r="V83" s="37"/>
    </row>
    <row r="84" spans="1:22" ht="38.25" x14ac:dyDescent="0.25">
      <c r="A84" s="42" t="s">
        <v>63</v>
      </c>
      <c r="B84" s="42"/>
      <c r="C84" s="42"/>
      <c r="D84" s="42"/>
      <c r="E84" s="42"/>
      <c r="F84" s="44">
        <v>243765.22</v>
      </c>
      <c r="G84" s="45" t="s">
        <v>64</v>
      </c>
      <c r="H84" s="46">
        <v>201800010008207</v>
      </c>
      <c r="I84" s="47" t="s">
        <v>59</v>
      </c>
      <c r="J84" s="47">
        <v>44502</v>
      </c>
      <c r="K84" s="48" t="s">
        <v>65</v>
      </c>
      <c r="L84" s="37"/>
      <c r="M84" s="37"/>
      <c r="N84" s="37"/>
      <c r="O84" s="37"/>
      <c r="P84" s="49"/>
      <c r="Q84" s="37"/>
      <c r="R84" s="37"/>
      <c r="S84" s="37"/>
      <c r="T84" s="37"/>
      <c r="U84" s="37"/>
      <c r="V84" s="37"/>
    </row>
    <row r="85" spans="1:22" ht="38.25" x14ac:dyDescent="0.25">
      <c r="A85" s="42" t="s">
        <v>63</v>
      </c>
      <c r="B85" s="42"/>
      <c r="C85" s="42"/>
      <c r="D85" s="42"/>
      <c r="E85" s="42"/>
      <c r="F85" s="44">
        <v>186656.55</v>
      </c>
      <c r="G85" s="45" t="s">
        <v>64</v>
      </c>
      <c r="H85" s="46">
        <v>201800010008207</v>
      </c>
      <c r="I85" s="47">
        <v>44502</v>
      </c>
      <c r="J85" s="47">
        <v>44533</v>
      </c>
      <c r="K85" s="48" t="s">
        <v>65</v>
      </c>
      <c r="L85" s="37"/>
      <c r="M85" s="37"/>
      <c r="N85" s="37"/>
      <c r="O85" s="37"/>
      <c r="P85" s="49"/>
      <c r="Q85" s="37"/>
      <c r="R85" s="37"/>
      <c r="S85" s="37"/>
      <c r="T85" s="37"/>
      <c r="U85" s="37"/>
      <c r="V85" s="37"/>
    </row>
    <row r="86" spans="1:22" ht="38.25" x14ac:dyDescent="0.25">
      <c r="A86" s="42" t="s">
        <v>63</v>
      </c>
      <c r="B86" s="42"/>
      <c r="C86" s="42"/>
      <c r="D86" s="42"/>
      <c r="E86" s="42"/>
      <c r="F86" s="44">
        <v>172264.5</v>
      </c>
      <c r="G86" s="45" t="s">
        <v>64</v>
      </c>
      <c r="H86" s="46">
        <v>201800010008207</v>
      </c>
      <c r="I86" s="47">
        <v>44532</v>
      </c>
      <c r="J86" s="47">
        <v>44533</v>
      </c>
      <c r="K86" s="48" t="s">
        <v>65</v>
      </c>
      <c r="L86" s="37"/>
      <c r="M86" s="37"/>
      <c r="N86" s="37"/>
      <c r="O86" s="37"/>
      <c r="P86" s="49"/>
      <c r="Q86" s="37"/>
      <c r="R86" s="37"/>
      <c r="S86" s="37"/>
      <c r="T86" s="37"/>
      <c r="U86" s="37"/>
      <c r="V86" s="37"/>
    </row>
    <row r="87" spans="1:22" ht="15" customHeight="1" x14ac:dyDescent="0.25">
      <c r="A87" s="42" t="s">
        <v>66</v>
      </c>
      <c r="B87" s="42"/>
      <c r="C87" s="42"/>
      <c r="D87" s="42"/>
      <c r="E87" s="42"/>
      <c r="F87" s="44"/>
      <c r="G87" s="45"/>
      <c r="H87" s="46"/>
      <c r="I87" s="47"/>
      <c r="J87" s="47"/>
      <c r="K87" s="48"/>
      <c r="L87" s="37"/>
      <c r="M87" s="37"/>
      <c r="N87" s="37"/>
      <c r="O87" s="37"/>
      <c r="P87" s="49"/>
      <c r="Q87" s="37"/>
      <c r="R87" s="37"/>
      <c r="S87" s="37"/>
      <c r="T87" s="37"/>
      <c r="U87" s="37"/>
      <c r="V87" s="37"/>
    </row>
    <row r="88" spans="1:22" ht="15" customHeight="1" x14ac:dyDescent="0.25">
      <c r="A88" s="42" t="s">
        <v>67</v>
      </c>
      <c r="B88" s="42"/>
      <c r="C88" s="42"/>
      <c r="D88" s="42"/>
      <c r="E88" s="42"/>
      <c r="F88" s="48"/>
      <c r="G88" s="45"/>
      <c r="H88" s="46"/>
      <c r="I88" s="47"/>
      <c r="J88" s="47"/>
      <c r="K88" s="48"/>
      <c r="L88" s="37"/>
      <c r="M88" s="37"/>
      <c r="N88" s="37"/>
      <c r="O88" s="37"/>
      <c r="P88" s="49"/>
      <c r="Q88" s="37"/>
      <c r="R88" s="37"/>
      <c r="S88" s="37"/>
      <c r="T88" s="37"/>
      <c r="U88" s="37"/>
      <c r="V88" s="37"/>
    </row>
    <row r="89" spans="1:22" ht="38.25" x14ac:dyDescent="0.25">
      <c r="A89" s="42" t="s">
        <v>68</v>
      </c>
      <c r="B89" s="42"/>
      <c r="C89" s="42"/>
      <c r="D89" s="42"/>
      <c r="E89" s="42"/>
      <c r="F89" s="44">
        <f>2909140.43+273904.93</f>
        <v>3183045.3600000003</v>
      </c>
      <c r="G89" s="45" t="s">
        <v>61</v>
      </c>
      <c r="H89" s="46">
        <v>202100010014480</v>
      </c>
      <c r="I89" s="47">
        <v>44287</v>
      </c>
      <c r="J89" s="47">
        <v>44287</v>
      </c>
      <c r="K89" s="48" t="s">
        <v>58</v>
      </c>
      <c r="L89" s="37"/>
      <c r="M89" s="37"/>
      <c r="N89" s="37"/>
      <c r="O89" s="37"/>
      <c r="P89" s="49"/>
      <c r="Q89" s="37"/>
      <c r="R89" s="37"/>
      <c r="S89" s="37"/>
      <c r="T89" s="37"/>
      <c r="U89" s="37"/>
      <c r="V89" s="37"/>
    </row>
    <row r="90" spans="1:22" ht="25.5" customHeight="1" x14ac:dyDescent="0.25">
      <c r="A90" s="42" t="s">
        <v>69</v>
      </c>
      <c r="B90" s="42"/>
      <c r="C90" s="42"/>
      <c r="D90" s="42"/>
      <c r="E90" s="42"/>
      <c r="F90" s="44">
        <v>9284699.3399999999</v>
      </c>
      <c r="G90" s="45" t="s">
        <v>61</v>
      </c>
      <c r="H90" s="46">
        <v>202100010014480</v>
      </c>
      <c r="I90" s="47">
        <v>44287</v>
      </c>
      <c r="J90" s="47">
        <v>44287</v>
      </c>
      <c r="K90" s="48" t="s">
        <v>70</v>
      </c>
      <c r="L90" s="37"/>
      <c r="M90" s="37"/>
      <c r="N90" s="37"/>
      <c r="O90" s="37"/>
      <c r="P90" s="49"/>
      <c r="Q90" s="37"/>
      <c r="R90" s="37"/>
      <c r="S90" s="37"/>
      <c r="T90" s="37"/>
      <c r="U90" s="37"/>
      <c r="V90" s="37"/>
    </row>
    <row r="91" spans="1:22" ht="25.5" customHeight="1" x14ac:dyDescent="0.25">
      <c r="A91" s="42" t="s">
        <v>56</v>
      </c>
      <c r="B91" s="42"/>
      <c r="C91" s="42"/>
      <c r="D91" s="42"/>
      <c r="E91" s="42"/>
      <c r="F91" s="44">
        <v>6087396.0999999996</v>
      </c>
      <c r="G91" s="45" t="s">
        <v>64</v>
      </c>
      <c r="H91" s="46">
        <v>201800010008207</v>
      </c>
      <c r="I91" s="47" t="s">
        <v>59</v>
      </c>
      <c r="J91" s="47">
        <v>44441</v>
      </c>
      <c r="K91" s="48" t="s">
        <v>70</v>
      </c>
      <c r="L91" s="37"/>
      <c r="M91" s="37"/>
      <c r="N91" s="37"/>
      <c r="O91" s="37"/>
      <c r="P91" s="49"/>
      <c r="Q91" s="37"/>
      <c r="R91" s="37"/>
      <c r="S91" s="37"/>
      <c r="T91" s="37"/>
      <c r="U91" s="37"/>
      <c r="V91" s="37"/>
    </row>
    <row r="92" spans="1:22" ht="42.75" customHeight="1" x14ac:dyDescent="0.25">
      <c r="A92" s="42" t="s">
        <v>69</v>
      </c>
      <c r="B92" s="42"/>
      <c r="C92" s="42"/>
      <c r="D92" s="42"/>
      <c r="E92" s="42"/>
      <c r="F92" s="44">
        <v>486745.18</v>
      </c>
      <c r="G92" s="45" t="s">
        <v>64</v>
      </c>
      <c r="H92" s="46" t="s">
        <v>71</v>
      </c>
      <c r="I92" s="47" t="s">
        <v>59</v>
      </c>
      <c r="J92" s="47">
        <v>44317</v>
      </c>
      <c r="K92" s="48" t="s">
        <v>70</v>
      </c>
      <c r="L92" s="37"/>
      <c r="M92" s="37"/>
      <c r="N92" s="37"/>
      <c r="O92" s="37"/>
      <c r="P92" s="49"/>
      <c r="Q92" s="37"/>
      <c r="R92" s="37"/>
      <c r="S92" s="37"/>
      <c r="T92" s="37"/>
      <c r="U92" s="37"/>
      <c r="V92" s="37"/>
    </row>
    <row r="93" spans="1:22" ht="42.75" customHeight="1" x14ac:dyDescent="0.25">
      <c r="A93" s="42" t="s">
        <v>69</v>
      </c>
      <c r="B93" s="42"/>
      <c r="C93" s="42"/>
      <c r="D93" s="42"/>
      <c r="E93" s="42"/>
      <c r="F93" s="44">
        <v>61982.68</v>
      </c>
      <c r="G93" s="45" t="s">
        <v>64</v>
      </c>
      <c r="H93" s="46" t="s">
        <v>71</v>
      </c>
      <c r="I93" s="47" t="s">
        <v>59</v>
      </c>
      <c r="J93" s="47">
        <v>44348</v>
      </c>
      <c r="K93" s="48" t="s">
        <v>70</v>
      </c>
      <c r="L93" s="37"/>
      <c r="M93" s="37"/>
      <c r="N93" s="37"/>
      <c r="O93" s="37"/>
      <c r="P93" s="49"/>
      <c r="Q93" s="37"/>
      <c r="R93" s="37"/>
      <c r="S93" s="37"/>
      <c r="T93" s="37"/>
      <c r="U93" s="37"/>
      <c r="V93" s="37"/>
    </row>
    <row r="94" spans="1:22" ht="25.5" customHeight="1" x14ac:dyDescent="0.25">
      <c r="A94" s="42" t="s">
        <v>72</v>
      </c>
      <c r="B94" s="42"/>
      <c r="C94" s="42"/>
      <c r="D94" s="42"/>
      <c r="E94" s="42"/>
      <c r="F94" s="44">
        <v>814760.47</v>
      </c>
      <c r="G94" s="45" t="s">
        <v>64</v>
      </c>
      <c r="H94" s="46">
        <v>202200010066719</v>
      </c>
      <c r="I94" s="47">
        <v>44256</v>
      </c>
      <c r="J94" s="47">
        <v>44256</v>
      </c>
      <c r="K94" s="48" t="s">
        <v>70</v>
      </c>
      <c r="L94" s="37"/>
      <c r="M94" s="37"/>
      <c r="N94" s="37"/>
      <c r="O94" s="37"/>
      <c r="P94" s="49"/>
      <c r="Q94" s="37"/>
      <c r="R94" s="37"/>
      <c r="S94" s="37"/>
      <c r="T94" s="37"/>
      <c r="U94" s="37"/>
      <c r="V94" s="37"/>
    </row>
    <row r="95" spans="1:22" ht="25.5" customHeight="1" x14ac:dyDescent="0.25">
      <c r="A95" s="42" t="s">
        <v>72</v>
      </c>
      <c r="B95" s="42"/>
      <c r="C95" s="42"/>
      <c r="D95" s="42"/>
      <c r="E95" s="42"/>
      <c r="F95" s="44">
        <v>3064549.22</v>
      </c>
      <c r="G95" s="45" t="s">
        <v>64</v>
      </c>
      <c r="H95" s="46">
        <v>202200010066719</v>
      </c>
      <c r="I95" s="47">
        <v>44287</v>
      </c>
      <c r="J95" s="47">
        <v>44287</v>
      </c>
      <c r="K95" s="48" t="s">
        <v>70</v>
      </c>
      <c r="L95" s="37"/>
      <c r="M95" s="37"/>
      <c r="N95" s="37"/>
      <c r="O95" s="37"/>
      <c r="P95" s="49"/>
      <c r="Q95" s="37"/>
      <c r="R95" s="37"/>
      <c r="S95" s="37"/>
      <c r="T95" s="37"/>
      <c r="U95" s="37"/>
      <c r="V95" s="37"/>
    </row>
    <row r="96" spans="1:22" ht="25.5" customHeight="1" x14ac:dyDescent="0.25">
      <c r="A96" s="42" t="s">
        <v>72</v>
      </c>
      <c r="B96" s="42"/>
      <c r="C96" s="42"/>
      <c r="D96" s="42"/>
      <c r="E96" s="42"/>
      <c r="F96" s="44">
        <v>3064549.22</v>
      </c>
      <c r="G96" s="45" t="s">
        <v>64</v>
      </c>
      <c r="H96" s="46">
        <v>202200010066719</v>
      </c>
      <c r="I96" s="47">
        <v>44317</v>
      </c>
      <c r="J96" s="47">
        <v>44317</v>
      </c>
      <c r="K96" s="48" t="s">
        <v>70</v>
      </c>
      <c r="L96" s="37"/>
      <c r="M96" s="37"/>
      <c r="N96" s="37"/>
      <c r="O96" s="37"/>
      <c r="P96" s="49"/>
      <c r="Q96" s="37"/>
      <c r="R96" s="37"/>
      <c r="S96" s="37"/>
      <c r="T96" s="37"/>
      <c r="U96" s="37"/>
      <c r="V96" s="37"/>
    </row>
    <row r="97" spans="1:22" ht="25.5" customHeight="1" x14ac:dyDescent="0.25">
      <c r="A97" s="42" t="s">
        <v>72</v>
      </c>
      <c r="B97" s="42"/>
      <c r="C97" s="42"/>
      <c r="D97" s="42"/>
      <c r="E97" s="42"/>
      <c r="F97" s="44">
        <v>3064549.22</v>
      </c>
      <c r="G97" s="45" t="s">
        <v>64</v>
      </c>
      <c r="H97" s="46">
        <v>202200010066719</v>
      </c>
      <c r="I97" s="47">
        <v>44348</v>
      </c>
      <c r="J97" s="47">
        <v>44348</v>
      </c>
      <c r="K97" s="48" t="s">
        <v>70</v>
      </c>
      <c r="L97" s="37"/>
      <c r="M97" s="37"/>
      <c r="N97" s="37"/>
      <c r="O97" s="37"/>
      <c r="P97" s="49"/>
      <c r="Q97" s="37"/>
      <c r="R97" s="37"/>
      <c r="S97" s="37"/>
      <c r="T97" s="37"/>
      <c r="U97" s="37"/>
      <c r="V97" s="37"/>
    </row>
    <row r="98" spans="1:22" ht="25.5" customHeight="1" x14ac:dyDescent="0.25">
      <c r="A98" s="42" t="s">
        <v>72</v>
      </c>
      <c r="B98" s="42"/>
      <c r="C98" s="42"/>
      <c r="D98" s="42"/>
      <c r="E98" s="42"/>
      <c r="F98" s="44">
        <v>3064549.22</v>
      </c>
      <c r="G98" s="45" t="s">
        <v>64</v>
      </c>
      <c r="H98" s="46">
        <v>202200010066719</v>
      </c>
      <c r="I98" s="47">
        <v>44378</v>
      </c>
      <c r="J98" s="47">
        <v>44378</v>
      </c>
      <c r="K98" s="48" t="s">
        <v>70</v>
      </c>
      <c r="L98" s="37"/>
      <c r="M98" s="37"/>
      <c r="N98" s="37"/>
      <c r="O98" s="37"/>
      <c r="P98" s="49"/>
      <c r="Q98" s="37"/>
      <c r="R98" s="37"/>
      <c r="S98" s="37"/>
      <c r="T98" s="37"/>
      <c r="U98" s="37"/>
      <c r="V98" s="37"/>
    </row>
    <row r="99" spans="1:22" ht="25.5" customHeight="1" x14ac:dyDescent="0.25">
      <c r="A99" s="42" t="s">
        <v>72</v>
      </c>
      <c r="B99" s="42"/>
      <c r="C99" s="42"/>
      <c r="D99" s="42"/>
      <c r="E99" s="42"/>
      <c r="F99" s="44">
        <v>3064549.22</v>
      </c>
      <c r="G99" s="45" t="s">
        <v>64</v>
      </c>
      <c r="H99" s="46">
        <v>202200010066719</v>
      </c>
      <c r="I99" s="47">
        <v>44409</v>
      </c>
      <c r="J99" s="47">
        <v>44409</v>
      </c>
      <c r="K99" s="48" t="s">
        <v>70</v>
      </c>
      <c r="L99" s="37"/>
      <c r="M99" s="37"/>
      <c r="N99" s="37"/>
      <c r="O99" s="37"/>
      <c r="P99" s="49"/>
      <c r="Q99" s="37"/>
      <c r="R99" s="37"/>
      <c r="S99" s="37"/>
      <c r="T99" s="37"/>
      <c r="U99" s="37"/>
      <c r="V99" s="37"/>
    </row>
    <row r="100" spans="1:22" ht="25.5" customHeight="1" x14ac:dyDescent="0.25">
      <c r="A100" s="42" t="s">
        <v>72</v>
      </c>
      <c r="B100" s="42"/>
      <c r="C100" s="42"/>
      <c r="D100" s="42"/>
      <c r="E100" s="42"/>
      <c r="F100" s="44">
        <v>3064549.22</v>
      </c>
      <c r="G100" s="45" t="s">
        <v>64</v>
      </c>
      <c r="H100" s="46">
        <v>202200010066719</v>
      </c>
      <c r="I100" s="47">
        <v>44441</v>
      </c>
      <c r="J100" s="47">
        <v>44441</v>
      </c>
      <c r="K100" s="48" t="s">
        <v>70</v>
      </c>
      <c r="L100" s="37"/>
      <c r="M100" s="37"/>
      <c r="N100" s="37"/>
      <c r="O100" s="37"/>
      <c r="P100" s="49"/>
      <c r="Q100" s="37"/>
      <c r="R100" s="37"/>
      <c r="S100" s="37"/>
      <c r="T100" s="37"/>
      <c r="U100" s="37"/>
      <c r="V100" s="37"/>
    </row>
    <row r="101" spans="1:22" ht="25.5" customHeight="1" x14ac:dyDescent="0.25">
      <c r="A101" s="42" t="s">
        <v>72</v>
      </c>
      <c r="B101" s="42"/>
      <c r="C101" s="42"/>
      <c r="D101" s="42"/>
      <c r="E101" s="42"/>
      <c r="F101" s="44">
        <v>3064549.22</v>
      </c>
      <c r="G101" s="45" t="s">
        <v>64</v>
      </c>
      <c r="H101" s="46">
        <v>202200010066719</v>
      </c>
      <c r="I101" s="47">
        <v>44471</v>
      </c>
      <c r="J101" s="47">
        <v>44471</v>
      </c>
      <c r="K101" s="48" t="s">
        <v>70</v>
      </c>
      <c r="L101" s="37"/>
      <c r="M101" s="37"/>
      <c r="N101" s="37"/>
      <c r="O101" s="37"/>
      <c r="P101" s="49"/>
      <c r="Q101" s="37"/>
      <c r="R101" s="37"/>
      <c r="S101" s="37"/>
      <c r="T101" s="37"/>
      <c r="U101" s="37"/>
      <c r="V101" s="37"/>
    </row>
    <row r="102" spans="1:22" ht="25.5" customHeight="1" x14ac:dyDescent="0.25">
      <c r="A102" s="42" t="s">
        <v>72</v>
      </c>
      <c r="B102" s="42"/>
      <c r="C102" s="42"/>
      <c r="D102" s="42"/>
      <c r="E102" s="42"/>
      <c r="F102" s="44">
        <v>3064549.22</v>
      </c>
      <c r="G102" s="45" t="s">
        <v>64</v>
      </c>
      <c r="H102" s="46">
        <v>202200010066719</v>
      </c>
      <c r="I102" s="47">
        <v>44502</v>
      </c>
      <c r="J102" s="47">
        <v>44502</v>
      </c>
      <c r="K102" s="48" t="s">
        <v>70</v>
      </c>
      <c r="L102" s="37"/>
      <c r="M102" s="37"/>
      <c r="N102" s="37"/>
      <c r="O102" s="37"/>
      <c r="P102" s="49"/>
      <c r="Q102" s="37"/>
      <c r="R102" s="37"/>
      <c r="S102" s="37"/>
      <c r="T102" s="37"/>
      <c r="U102" s="37"/>
      <c r="V102" s="37"/>
    </row>
    <row r="103" spans="1:22" ht="25.5" customHeight="1" x14ac:dyDescent="0.25">
      <c r="A103" s="42" t="s">
        <v>72</v>
      </c>
      <c r="B103" s="42"/>
      <c r="C103" s="42"/>
      <c r="D103" s="42"/>
      <c r="E103" s="42"/>
      <c r="F103" s="44">
        <v>3064549.22</v>
      </c>
      <c r="G103" s="45" t="s">
        <v>64</v>
      </c>
      <c r="H103" s="46">
        <v>202200010066719</v>
      </c>
      <c r="I103" s="47">
        <v>44532</v>
      </c>
      <c r="J103" s="47">
        <v>44533</v>
      </c>
      <c r="K103" s="48" t="s">
        <v>70</v>
      </c>
      <c r="L103" s="37"/>
      <c r="M103" s="37"/>
      <c r="N103" s="37"/>
      <c r="O103" s="37"/>
      <c r="P103" s="49"/>
      <c r="Q103" s="37"/>
      <c r="R103" s="37"/>
      <c r="S103" s="37"/>
      <c r="T103" s="37"/>
      <c r="U103" s="37"/>
      <c r="V103" s="37"/>
    </row>
    <row r="104" spans="1:22" ht="15" customHeight="1" x14ac:dyDescent="0.25">
      <c r="A104" s="42" t="s">
        <v>73</v>
      </c>
      <c r="B104" s="42"/>
      <c r="C104" s="42"/>
      <c r="D104" s="42"/>
      <c r="E104" s="42"/>
      <c r="F104" s="44"/>
      <c r="G104" s="45"/>
      <c r="H104" s="46"/>
      <c r="I104" s="47"/>
      <c r="J104" s="47"/>
      <c r="K104" s="48"/>
      <c r="L104" s="37"/>
      <c r="M104" s="37"/>
      <c r="N104" s="37"/>
      <c r="O104" s="37"/>
      <c r="P104" s="49"/>
      <c r="Q104" s="37"/>
      <c r="R104" s="37"/>
      <c r="S104" s="37"/>
      <c r="T104" s="37"/>
      <c r="U104" s="37"/>
      <c r="V104" s="37"/>
    </row>
    <row r="105" spans="1:22" ht="15.75" customHeight="1" x14ac:dyDescent="0.25">
      <c r="A105" s="50" t="s">
        <v>74</v>
      </c>
      <c r="B105" s="50"/>
      <c r="C105" s="50"/>
      <c r="D105" s="50"/>
      <c r="E105" s="50"/>
      <c r="F105" s="51">
        <f>SUM(F68:F104)</f>
        <v>79633542.950000003</v>
      </c>
      <c r="G105" s="52"/>
      <c r="H105" s="52"/>
      <c r="I105" s="52"/>
      <c r="J105" s="52"/>
      <c r="K105" s="52"/>
      <c r="L105" s="37"/>
      <c r="M105" s="37"/>
      <c r="N105" s="37"/>
      <c r="O105" s="37"/>
      <c r="P105" s="49"/>
      <c r="Q105" s="37"/>
      <c r="R105" s="37"/>
      <c r="S105" s="37"/>
      <c r="T105" s="37"/>
      <c r="U105" s="37"/>
      <c r="V105" s="37"/>
    </row>
    <row r="106" spans="1:22" ht="15.75" customHeight="1" x14ac:dyDescent="0.25">
      <c r="A106" s="53" t="s">
        <v>75</v>
      </c>
      <c r="B106" s="53"/>
      <c r="C106" s="53"/>
      <c r="D106" s="53"/>
      <c r="E106" s="53"/>
      <c r="F106" s="53"/>
      <c r="G106" s="53"/>
      <c r="H106" s="53"/>
      <c r="I106" s="49"/>
      <c r="J106" s="49"/>
      <c r="K106" s="49"/>
      <c r="L106" s="37"/>
      <c r="M106" s="37"/>
      <c r="N106" s="37"/>
      <c r="O106" s="37"/>
      <c r="P106" s="49"/>
      <c r="Q106" s="37"/>
      <c r="R106" s="37"/>
      <c r="S106" s="37"/>
      <c r="T106" s="37"/>
      <c r="U106" s="37"/>
      <c r="V106" s="37"/>
    </row>
    <row r="107" spans="1:22" ht="15.75" thickBot="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37"/>
      <c r="Q107" s="37"/>
      <c r="R107" s="37"/>
      <c r="S107" s="37"/>
      <c r="T107" s="37"/>
      <c r="U107" s="37"/>
      <c r="V107" s="37"/>
    </row>
    <row r="108" spans="1:22" ht="15.75" customHeight="1" thickBot="1" x14ac:dyDescent="0.3">
      <c r="A108" s="55" t="s">
        <v>76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M108" s="49"/>
      <c r="N108" s="49"/>
      <c r="O108" s="49"/>
      <c r="P108" s="37"/>
      <c r="Q108" s="37"/>
      <c r="R108" s="37"/>
      <c r="S108" s="37"/>
      <c r="T108" s="37"/>
      <c r="U108" s="37"/>
      <c r="V108" s="37"/>
    </row>
    <row r="109" spans="1:22" ht="15.75" thickBo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49"/>
      <c r="M109" s="49"/>
      <c r="N109" s="49"/>
      <c r="O109" s="49"/>
      <c r="P109" s="37"/>
      <c r="Q109" s="37"/>
      <c r="R109" s="37"/>
      <c r="S109" s="37"/>
      <c r="T109" s="37"/>
      <c r="U109" s="37"/>
      <c r="V109" s="37"/>
    </row>
    <row r="110" spans="1:22" x14ac:dyDescent="0.25">
      <c r="A110" s="37"/>
      <c r="B110" s="37"/>
      <c r="C110" s="3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5" customHeight="1" x14ac:dyDescent="0.25">
      <c r="A111" s="53" t="s">
        <v>77</v>
      </c>
      <c r="B111" s="53"/>
      <c r="C111" s="53"/>
      <c r="D111" s="53"/>
      <c r="E111" s="53"/>
      <c r="F111" s="53"/>
      <c r="G111" s="53"/>
      <c r="H111" s="53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25">
      <c r="A112" s="37"/>
      <c r="B112" s="37"/>
      <c r="C112" s="3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25">
      <c r="A113" s="37"/>
      <c r="B113" s="37"/>
      <c r="C113" s="38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25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5" customHeight="1" x14ac:dyDescent="0.25">
      <c r="A115" s="37"/>
      <c r="B115" s="37"/>
      <c r="C115" s="38"/>
      <c r="D115" s="56"/>
      <c r="E115" s="56"/>
      <c r="F115" s="56"/>
      <c r="I115" s="56"/>
      <c r="J115" s="56"/>
      <c r="K115" s="56"/>
      <c r="L115" s="56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31.5" customHeight="1" x14ac:dyDescent="0.25">
      <c r="A116" s="37"/>
      <c r="B116" s="37"/>
      <c r="C116" s="38"/>
      <c r="D116" s="56"/>
      <c r="E116" s="56"/>
      <c r="F116" s="56"/>
      <c r="I116" s="56"/>
      <c r="J116" s="56"/>
      <c r="K116" s="56"/>
      <c r="L116" s="56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25">
      <c r="A117" s="37"/>
      <c r="B117" s="37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25">
      <c r="A118" s="37"/>
      <c r="B118" s="37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25">
      <c r="A119" s="37"/>
      <c r="B119" s="37"/>
      <c r="C119" s="3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25">
      <c r="A120" s="37"/>
      <c r="B120" s="37"/>
      <c r="C120" s="3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25">
      <c r="A121" s="37"/>
      <c r="B121" s="37"/>
      <c r="C121" s="3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25">
      <c r="A122" s="37"/>
      <c r="B122" s="37"/>
      <c r="C122" s="3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25">
      <c r="A123" s="37"/>
      <c r="B123" s="37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25">
      <c r="A124" s="37"/>
      <c r="B124" s="37"/>
      <c r="C124" s="3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25">
      <c r="A125" s="37"/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25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25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x14ac:dyDescent="0.25">
      <c r="A128" s="57"/>
      <c r="B128" s="57"/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x14ac:dyDescent="0.25">
      <c r="A129" s="57"/>
      <c r="B129" s="57"/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x14ac:dyDescent="0.25">
      <c r="A130" s="57"/>
      <c r="B130" s="57"/>
      <c r="C130" s="58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x14ac:dyDescent="0.25">
      <c r="A131" s="57"/>
      <c r="B131" s="57"/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x14ac:dyDescent="0.25">
      <c r="A132" s="57"/>
      <c r="B132" s="57"/>
      <c r="C132" s="58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x14ac:dyDescent="0.25">
      <c r="A133" s="57"/>
      <c r="B133" s="57"/>
      <c r="C133" s="58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x14ac:dyDescent="0.25">
      <c r="A134" s="57"/>
      <c r="B134" s="57"/>
      <c r="C134" s="58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x14ac:dyDescent="0.25">
      <c r="A135" s="57"/>
      <c r="B135" s="57"/>
      <c r="C135" s="58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x14ac:dyDescent="0.25">
      <c r="A136" s="57"/>
      <c r="B136" s="57"/>
      <c r="C136" s="58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x14ac:dyDescent="0.25">
      <c r="A137" s="57"/>
      <c r="B137" s="57"/>
      <c r="C137" s="58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x14ac:dyDescent="0.25">
      <c r="A138" s="57"/>
      <c r="B138" s="57"/>
      <c r="C138" s="58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x14ac:dyDescent="0.25">
      <c r="A139" s="57"/>
      <c r="B139" s="57"/>
      <c r="C139" s="58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  <row r="140" spans="1:22" x14ac:dyDescent="0.25">
      <c r="A140" s="57"/>
      <c r="B140" s="57"/>
      <c r="C140" s="5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</row>
    <row r="141" spans="1:22" x14ac:dyDescent="0.25">
      <c r="A141" s="57"/>
      <c r="B141" s="57"/>
      <c r="C141" s="58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</row>
    <row r="142" spans="1:22" x14ac:dyDescent="0.25">
      <c r="A142" s="57"/>
      <c r="B142" s="57"/>
      <c r="C142" s="58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x14ac:dyDescent="0.25">
      <c r="A143" s="57"/>
      <c r="B143" s="57"/>
      <c r="C143" s="58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2" x14ac:dyDescent="0.25">
      <c r="A144" s="57"/>
      <c r="B144" s="57"/>
      <c r="C144" s="58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  <row r="145" spans="1:22" x14ac:dyDescent="0.25">
      <c r="A145" s="57"/>
      <c r="B145" s="57"/>
      <c r="C145" s="58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</row>
    <row r="146" spans="1:22" x14ac:dyDescent="0.25">
      <c r="A146" s="57"/>
      <c r="B146" s="57"/>
      <c r="C146" s="58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1:22" x14ac:dyDescent="0.25">
      <c r="A147" s="57"/>
      <c r="B147" s="57"/>
      <c r="C147" s="58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1:22" x14ac:dyDescent="0.25">
      <c r="A148" s="57"/>
      <c r="B148" s="57"/>
      <c r="C148" s="58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1:22" x14ac:dyDescent="0.25">
      <c r="A149" s="57"/>
      <c r="B149" s="57"/>
      <c r="C149" s="58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1:22" x14ac:dyDescent="0.25">
      <c r="A150" s="57"/>
      <c r="B150" s="57"/>
      <c r="C150" s="58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1:22" x14ac:dyDescent="0.25">
      <c r="A151" s="57"/>
      <c r="B151" s="57"/>
      <c r="C151" s="58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1:22" x14ac:dyDescent="0.25">
      <c r="A152" s="57"/>
      <c r="B152" s="57"/>
      <c r="C152" s="58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1:22" x14ac:dyDescent="0.25">
      <c r="A153" s="57"/>
      <c r="B153" s="57"/>
      <c r="C153" s="58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</sheetData>
  <autoFilter ref="F67:K77" xr:uid="{00000000-0009-0000-0000-000011000000}"/>
  <mergeCells count="82">
    <mergeCell ref="A108:K109"/>
    <mergeCell ref="A111:H111"/>
    <mergeCell ref="D115:F115"/>
    <mergeCell ref="I115:L115"/>
    <mergeCell ref="D116:F116"/>
    <mergeCell ref="I116:L116"/>
    <mergeCell ref="A102:E102"/>
    <mergeCell ref="A103:E103"/>
    <mergeCell ref="A104:E104"/>
    <mergeCell ref="A105:E105"/>
    <mergeCell ref="A106:H106"/>
    <mergeCell ref="A107:O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K66"/>
    <mergeCell ref="A67:E67"/>
    <mergeCell ref="A68:E68"/>
    <mergeCell ref="A69:E69"/>
    <mergeCell ref="A70:E70"/>
    <mergeCell ref="A71:E71"/>
    <mergeCell ref="A58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7:E5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2024-06-19T15:58:30Z</dcterms:created>
  <dcterms:modified xsi:type="dcterms:W3CDTF">2024-06-19T15:59:04Z</dcterms:modified>
</cp:coreProperties>
</file>